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enneth\Documents\transfer\This Time is Different Data Base\Chapter 10\"/>
    </mc:Choice>
  </mc:AlternateContent>
  <bookViews>
    <workbookView xWindow="0" yWindow="0" windowWidth="19200" windowHeight="7425" tabRatio="500" activeTab="1"/>
  </bookViews>
  <sheets>
    <sheet name="Reference" sheetId="3" r:id="rId1"/>
    <sheet name="Figure 10.1" sheetId="1" r:id="rId2"/>
    <sheet name="Data_Figure_4" sheetId="2"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16" i="2" l="1"/>
  <c r="C216" i="2"/>
  <c r="B217" i="2"/>
  <c r="G215" i="2"/>
  <c r="E213" i="2"/>
  <c r="E214" i="2"/>
  <c r="E215" i="2"/>
  <c r="F215" i="2"/>
  <c r="G214" i="2"/>
  <c r="E212" i="2"/>
  <c r="F214" i="2"/>
  <c r="G213" i="2"/>
  <c r="E211" i="2"/>
  <c r="F213" i="2"/>
  <c r="E210" i="2"/>
  <c r="F212"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G211" i="2"/>
  <c r="E209" i="2"/>
  <c r="F211" i="2"/>
  <c r="G210" i="2"/>
  <c r="E208" i="2"/>
  <c r="F210" i="2"/>
  <c r="G209" i="2"/>
  <c r="E207" i="2"/>
  <c r="F209" i="2"/>
  <c r="G208" i="2"/>
  <c r="E206" i="2"/>
  <c r="F208" i="2"/>
  <c r="G207" i="2"/>
  <c r="E205" i="2"/>
  <c r="F207" i="2"/>
  <c r="G206" i="2"/>
  <c r="E204" i="2"/>
  <c r="F206" i="2"/>
  <c r="E203" i="2"/>
  <c r="F205" i="2"/>
  <c r="G204" i="2"/>
  <c r="E202" i="2"/>
  <c r="F204" i="2"/>
  <c r="G203" i="2"/>
  <c r="E201" i="2"/>
  <c r="F203" i="2"/>
  <c r="G202" i="2"/>
  <c r="E200" i="2"/>
  <c r="F202" i="2"/>
  <c r="G201" i="2"/>
  <c r="E199" i="2"/>
  <c r="F201" i="2"/>
  <c r="G200" i="2"/>
  <c r="E198" i="2"/>
  <c r="F200" i="2"/>
  <c r="G199" i="2"/>
  <c r="E197" i="2"/>
  <c r="F199" i="2"/>
  <c r="G198" i="2"/>
  <c r="E196" i="2"/>
  <c r="F198" i="2"/>
  <c r="G197" i="2"/>
  <c r="E195" i="2"/>
  <c r="F197" i="2"/>
  <c r="G196" i="2"/>
  <c r="E194" i="2"/>
  <c r="F196" i="2"/>
  <c r="G195" i="2"/>
  <c r="E193" i="2"/>
  <c r="F195" i="2"/>
  <c r="G194" i="2"/>
  <c r="E192" i="2"/>
  <c r="F194" i="2"/>
  <c r="G193" i="2"/>
  <c r="E191" i="2"/>
  <c r="F193" i="2"/>
  <c r="G192" i="2"/>
  <c r="E190" i="2"/>
  <c r="F192" i="2"/>
  <c r="G191" i="2"/>
  <c r="E189" i="2"/>
  <c r="F191" i="2"/>
  <c r="G190" i="2"/>
  <c r="E188" i="2"/>
  <c r="F190" i="2"/>
  <c r="K189" i="2"/>
  <c r="G189" i="2"/>
  <c r="E187" i="2"/>
  <c r="F189" i="2"/>
  <c r="G188" i="2"/>
  <c r="E186" i="2"/>
  <c r="F188" i="2"/>
  <c r="G187" i="2"/>
  <c r="E185" i="2"/>
  <c r="F187" i="2"/>
  <c r="G186" i="2"/>
  <c r="E184" i="2"/>
  <c r="F186" i="2"/>
  <c r="E183" i="2"/>
  <c r="F185" i="2"/>
  <c r="G184" i="2"/>
  <c r="E182" i="2"/>
  <c r="F184" i="2"/>
  <c r="G183" i="2"/>
  <c r="E181" i="2"/>
  <c r="F183" i="2"/>
  <c r="G182" i="2"/>
  <c r="E180" i="2"/>
  <c r="F182" i="2"/>
  <c r="G181" i="2"/>
  <c r="E179" i="2"/>
  <c r="F181" i="2"/>
  <c r="G180" i="2"/>
  <c r="E178" i="2"/>
  <c r="F180" i="2"/>
  <c r="G179" i="2"/>
  <c r="E177" i="2"/>
  <c r="F179" i="2"/>
  <c r="G178" i="2"/>
  <c r="E176" i="2"/>
  <c r="F178" i="2"/>
  <c r="G177" i="2"/>
  <c r="E175" i="2"/>
  <c r="F177" i="2"/>
  <c r="E174" i="2"/>
  <c r="F176" i="2"/>
  <c r="G175" i="2"/>
  <c r="E173" i="2"/>
  <c r="F175" i="2"/>
  <c r="G174" i="2"/>
  <c r="E172" i="2"/>
  <c r="F174" i="2"/>
  <c r="G173" i="2"/>
  <c r="E171" i="2"/>
  <c r="F173" i="2"/>
  <c r="G172" i="2"/>
  <c r="E170" i="2"/>
  <c r="F172" i="2"/>
  <c r="G171" i="2"/>
  <c r="E169" i="2"/>
  <c r="F171" i="2"/>
  <c r="G170" i="2"/>
  <c r="E168" i="2"/>
  <c r="F170" i="2"/>
  <c r="G169" i="2"/>
  <c r="E167" i="2"/>
  <c r="F169" i="2"/>
  <c r="G168" i="2"/>
  <c r="E166" i="2"/>
  <c r="F168" i="2"/>
  <c r="G167" i="2"/>
  <c r="E165" i="2"/>
  <c r="F167" i="2"/>
  <c r="G166" i="2"/>
  <c r="E164" i="2"/>
  <c r="F166" i="2"/>
  <c r="E163" i="2"/>
  <c r="F165" i="2"/>
  <c r="G164" i="2"/>
  <c r="E162" i="2"/>
  <c r="F164" i="2"/>
  <c r="G163" i="2"/>
  <c r="E161" i="2"/>
  <c r="F163" i="2"/>
  <c r="G162" i="2"/>
  <c r="E160" i="2"/>
  <c r="F162" i="2"/>
  <c r="G161" i="2"/>
  <c r="E159" i="2"/>
  <c r="F161" i="2"/>
  <c r="G160" i="2"/>
  <c r="E158" i="2"/>
  <c r="F160" i="2"/>
  <c r="G159" i="2"/>
  <c r="E157" i="2"/>
  <c r="F159" i="2"/>
  <c r="G158" i="2"/>
  <c r="E156" i="2"/>
  <c r="F158" i="2"/>
  <c r="G157" i="2"/>
  <c r="E155" i="2"/>
  <c r="F157" i="2"/>
  <c r="G156" i="2"/>
  <c r="E154" i="2"/>
  <c r="F156" i="2"/>
  <c r="G155" i="2"/>
  <c r="E153" i="2"/>
  <c r="F155" i="2"/>
  <c r="G154" i="2"/>
  <c r="E152" i="2"/>
  <c r="F154" i="2"/>
  <c r="G153" i="2"/>
  <c r="E151" i="2"/>
  <c r="F153" i="2"/>
  <c r="G152" i="2"/>
  <c r="E150" i="2"/>
  <c r="F152" i="2"/>
  <c r="G151" i="2"/>
  <c r="E149" i="2"/>
  <c r="F151" i="2"/>
  <c r="E148" i="2"/>
  <c r="F150" i="2"/>
  <c r="G149" i="2"/>
  <c r="E147" i="2"/>
  <c r="F149" i="2"/>
  <c r="G148" i="2"/>
  <c r="E146" i="2"/>
  <c r="F148" i="2"/>
  <c r="G147" i="2"/>
  <c r="E145" i="2"/>
  <c r="F147" i="2"/>
  <c r="G146" i="2"/>
  <c r="E144" i="2"/>
  <c r="F146" i="2"/>
  <c r="G145" i="2"/>
  <c r="E143" i="2"/>
  <c r="F145" i="2"/>
  <c r="G144" i="2"/>
  <c r="E142" i="2"/>
  <c r="F144" i="2"/>
  <c r="O143" i="2"/>
  <c r="G143" i="2"/>
  <c r="E141" i="2"/>
  <c r="F143" i="2"/>
  <c r="G142" i="2"/>
  <c r="E140" i="2"/>
  <c r="F142" i="2"/>
  <c r="G141" i="2"/>
  <c r="E139" i="2"/>
  <c r="F141" i="2"/>
  <c r="G140" i="2"/>
  <c r="E138" i="2"/>
  <c r="F140" i="2"/>
  <c r="G139" i="2"/>
  <c r="E137" i="2"/>
  <c r="F139" i="2"/>
  <c r="G138" i="2"/>
  <c r="E136" i="2"/>
  <c r="F138" i="2"/>
  <c r="G137" i="2"/>
  <c r="E135" i="2"/>
  <c r="F137" i="2"/>
  <c r="G136" i="2"/>
  <c r="E134" i="2"/>
  <c r="F136" i="2"/>
  <c r="G135" i="2"/>
  <c r="E133" i="2"/>
  <c r="F135" i="2"/>
  <c r="E132" i="2"/>
  <c r="F134" i="2"/>
  <c r="G133" i="2"/>
  <c r="E131" i="2"/>
  <c r="F133" i="2"/>
  <c r="G132" i="2"/>
  <c r="E130" i="2"/>
  <c r="F132" i="2"/>
  <c r="G131" i="2"/>
  <c r="E129" i="2"/>
  <c r="F131" i="2"/>
  <c r="E128" i="2"/>
  <c r="F130" i="2"/>
  <c r="G129" i="2"/>
  <c r="E127" i="2"/>
  <c r="F129" i="2"/>
  <c r="G128" i="2"/>
  <c r="E126" i="2"/>
  <c r="F128" i="2"/>
  <c r="G127" i="2"/>
  <c r="E125" i="2"/>
  <c r="F127" i="2"/>
  <c r="G126" i="2"/>
  <c r="E124" i="2"/>
  <c r="F126" i="2"/>
  <c r="G125" i="2"/>
  <c r="E123" i="2"/>
  <c r="F125" i="2"/>
  <c r="G124" i="2"/>
  <c r="E122" i="2"/>
  <c r="F124" i="2"/>
  <c r="E121" i="2"/>
  <c r="F123" i="2"/>
  <c r="G122" i="2"/>
  <c r="E120" i="2"/>
  <c r="F122" i="2"/>
  <c r="G121" i="2"/>
  <c r="E119" i="2"/>
  <c r="F121" i="2"/>
  <c r="G120" i="2"/>
  <c r="E118" i="2"/>
  <c r="F120" i="2"/>
  <c r="E117" i="2"/>
  <c r="F119" i="2"/>
  <c r="G118" i="2"/>
  <c r="E116" i="2"/>
  <c r="F118" i="2"/>
  <c r="G117" i="2"/>
  <c r="E115" i="2"/>
  <c r="F117" i="2"/>
  <c r="G116" i="2"/>
  <c r="E114" i="2"/>
  <c r="F116" i="2"/>
  <c r="G115" i="2"/>
  <c r="E113" i="2"/>
  <c r="F115" i="2"/>
  <c r="G114" i="2"/>
  <c r="E112" i="2"/>
  <c r="F114" i="2"/>
  <c r="G113" i="2"/>
  <c r="E111" i="2"/>
  <c r="F113" i="2"/>
  <c r="G112" i="2"/>
  <c r="E110" i="2"/>
  <c r="F112" i="2"/>
  <c r="G111" i="2"/>
  <c r="E109" i="2"/>
  <c r="F111" i="2"/>
  <c r="G110" i="2"/>
  <c r="E108" i="2"/>
  <c r="F110" i="2"/>
  <c r="G109" i="2"/>
  <c r="E107" i="2"/>
  <c r="F109" i="2"/>
  <c r="G108" i="2"/>
  <c r="E106" i="2"/>
  <c r="F108" i="2"/>
  <c r="G107" i="2"/>
  <c r="E105" i="2"/>
  <c r="F107" i="2"/>
  <c r="G106" i="2"/>
  <c r="E104" i="2"/>
  <c r="F106" i="2"/>
  <c r="E103" i="2"/>
  <c r="F105" i="2"/>
  <c r="G104" i="2"/>
  <c r="E102" i="2"/>
  <c r="F104" i="2"/>
  <c r="G103" i="2"/>
  <c r="E101" i="2"/>
  <c r="F103" i="2"/>
  <c r="G102" i="2"/>
  <c r="E100" i="2"/>
  <c r="F102" i="2"/>
  <c r="G101" i="2"/>
  <c r="E99" i="2"/>
  <c r="F101" i="2"/>
  <c r="G100" i="2"/>
  <c r="E98" i="2"/>
  <c r="F100" i="2"/>
  <c r="G99" i="2"/>
  <c r="E97" i="2"/>
  <c r="F99" i="2"/>
  <c r="G98" i="2"/>
  <c r="E96" i="2"/>
  <c r="F98" i="2"/>
  <c r="G97" i="2"/>
  <c r="E95" i="2"/>
  <c r="F97" i="2"/>
  <c r="G96" i="2"/>
  <c r="E94" i="2"/>
  <c r="F96" i="2"/>
  <c r="G95" i="2"/>
  <c r="E93" i="2"/>
  <c r="F95" i="2"/>
  <c r="G94" i="2"/>
  <c r="E92" i="2"/>
  <c r="F94" i="2"/>
  <c r="G93" i="2"/>
  <c r="E91" i="2"/>
  <c r="F93" i="2"/>
  <c r="G92" i="2"/>
  <c r="E90" i="2"/>
  <c r="F92" i="2"/>
  <c r="G91" i="2"/>
  <c r="E89" i="2"/>
  <c r="F91" i="2"/>
  <c r="G90" i="2"/>
  <c r="E88" i="2"/>
  <c r="F90" i="2"/>
  <c r="G89" i="2"/>
  <c r="E87" i="2"/>
  <c r="F89" i="2"/>
  <c r="G88" i="2"/>
  <c r="E86" i="2"/>
  <c r="F88" i="2"/>
  <c r="G87" i="2"/>
  <c r="E85" i="2"/>
  <c r="F87" i="2"/>
  <c r="G86" i="2"/>
  <c r="E84" i="2"/>
  <c r="F86" i="2"/>
  <c r="E83" i="2"/>
  <c r="F85" i="2"/>
  <c r="G84" i="2"/>
  <c r="E82" i="2"/>
  <c r="F84" i="2"/>
  <c r="G83" i="2"/>
  <c r="E81" i="2"/>
  <c r="F83" i="2"/>
  <c r="G82" i="2"/>
  <c r="E80" i="2"/>
  <c r="F82" i="2"/>
  <c r="G81" i="2"/>
  <c r="E79" i="2"/>
  <c r="F81" i="2"/>
  <c r="G80" i="2"/>
  <c r="E78" i="2"/>
  <c r="F80" i="2"/>
  <c r="G79" i="2"/>
  <c r="E77" i="2"/>
  <c r="F79" i="2"/>
  <c r="G78" i="2"/>
  <c r="E76" i="2"/>
  <c r="F78" i="2"/>
  <c r="G77" i="2"/>
  <c r="E75" i="2"/>
  <c r="F77" i="2"/>
  <c r="G76" i="2"/>
  <c r="E74" i="2"/>
  <c r="F76" i="2"/>
  <c r="G75" i="2"/>
  <c r="E73" i="2"/>
  <c r="F75" i="2"/>
  <c r="G74" i="2"/>
  <c r="E72" i="2"/>
  <c r="F74" i="2"/>
  <c r="G73" i="2"/>
  <c r="E71" i="2"/>
  <c r="F73" i="2"/>
  <c r="G72" i="2"/>
  <c r="E70" i="2"/>
  <c r="F72" i="2"/>
  <c r="G71" i="2"/>
  <c r="E69" i="2"/>
  <c r="F71" i="2"/>
  <c r="G70" i="2"/>
  <c r="E68" i="2"/>
  <c r="F70" i="2"/>
  <c r="G69" i="2"/>
  <c r="E67" i="2"/>
  <c r="F69" i="2"/>
  <c r="G68" i="2"/>
  <c r="E66" i="2"/>
  <c r="F68" i="2"/>
  <c r="G67" i="2"/>
  <c r="E65" i="2"/>
  <c r="F67" i="2"/>
  <c r="G66" i="2"/>
  <c r="E64" i="2"/>
  <c r="F66" i="2"/>
  <c r="E63" i="2"/>
  <c r="F65" i="2"/>
  <c r="G64" i="2"/>
  <c r="E62" i="2"/>
  <c r="F64" i="2"/>
  <c r="G63" i="2"/>
  <c r="E61" i="2"/>
  <c r="F63" i="2"/>
  <c r="G62" i="2"/>
  <c r="E60" i="2"/>
  <c r="F62" i="2"/>
  <c r="G61" i="2"/>
  <c r="E59" i="2"/>
  <c r="F61" i="2"/>
  <c r="G60" i="2"/>
  <c r="E58" i="2"/>
  <c r="F60" i="2"/>
  <c r="G59" i="2"/>
  <c r="E57" i="2"/>
  <c r="F59" i="2"/>
  <c r="G58" i="2"/>
  <c r="E56" i="2"/>
  <c r="F58" i="2"/>
  <c r="G57" i="2"/>
  <c r="E55" i="2"/>
  <c r="F57" i="2"/>
  <c r="G56" i="2"/>
  <c r="E54" i="2"/>
  <c r="F56" i="2"/>
  <c r="G55" i="2"/>
  <c r="E53" i="2"/>
  <c r="F55" i="2"/>
  <c r="G54" i="2"/>
  <c r="E52" i="2"/>
  <c r="F54" i="2"/>
  <c r="G53" i="2"/>
  <c r="E51" i="2"/>
  <c r="F53" i="2"/>
  <c r="G52" i="2"/>
  <c r="E50" i="2"/>
  <c r="F52" i="2"/>
  <c r="G51" i="2"/>
  <c r="E49" i="2"/>
  <c r="F51" i="2"/>
  <c r="G50" i="2"/>
  <c r="E48" i="2"/>
  <c r="F50" i="2"/>
  <c r="G49" i="2"/>
  <c r="E47" i="2"/>
  <c r="F49" i="2"/>
  <c r="G48" i="2"/>
  <c r="E46" i="2"/>
  <c r="F48" i="2"/>
  <c r="G47" i="2"/>
  <c r="E45" i="2"/>
  <c r="F47" i="2"/>
  <c r="G46" i="2"/>
  <c r="E44" i="2"/>
  <c r="F46" i="2"/>
  <c r="G45" i="2"/>
  <c r="E43" i="2"/>
  <c r="F45" i="2"/>
  <c r="G44" i="2"/>
  <c r="E42" i="2"/>
  <c r="F44" i="2"/>
  <c r="G43" i="2"/>
  <c r="E41" i="2"/>
  <c r="F43" i="2"/>
  <c r="G42" i="2"/>
  <c r="E40" i="2"/>
  <c r="F42" i="2"/>
  <c r="G41" i="2"/>
  <c r="E39" i="2"/>
  <c r="F41" i="2"/>
  <c r="G40" i="2"/>
  <c r="E38" i="2"/>
  <c r="F40" i="2"/>
  <c r="G39" i="2"/>
  <c r="E37" i="2"/>
  <c r="F39" i="2"/>
  <c r="G38" i="2"/>
  <c r="E36" i="2"/>
  <c r="F38" i="2"/>
  <c r="G37" i="2"/>
  <c r="E35" i="2"/>
  <c r="F37" i="2"/>
  <c r="G36" i="2"/>
  <c r="E34" i="2"/>
  <c r="F36" i="2"/>
  <c r="E33" i="2"/>
  <c r="F35" i="2"/>
  <c r="G34" i="2"/>
  <c r="E32" i="2"/>
  <c r="F34" i="2"/>
  <c r="G33" i="2"/>
  <c r="E31" i="2"/>
  <c r="F33" i="2"/>
  <c r="G32" i="2"/>
  <c r="E30" i="2"/>
  <c r="F32" i="2"/>
  <c r="G31" i="2"/>
  <c r="E29" i="2"/>
  <c r="F31" i="2"/>
  <c r="E28" i="2"/>
  <c r="F30" i="2"/>
  <c r="G29" i="2"/>
  <c r="E27" i="2"/>
  <c r="F29" i="2"/>
  <c r="G28" i="2"/>
  <c r="E26" i="2"/>
  <c r="F28" i="2"/>
  <c r="G27" i="2"/>
  <c r="E25" i="2"/>
  <c r="F27" i="2"/>
  <c r="G26" i="2"/>
  <c r="E24" i="2"/>
  <c r="F26" i="2"/>
  <c r="G25" i="2"/>
  <c r="E23" i="2"/>
  <c r="F25" i="2"/>
  <c r="G24" i="2"/>
  <c r="E22" i="2"/>
  <c r="F24" i="2"/>
  <c r="G23" i="2"/>
  <c r="E21" i="2"/>
  <c r="F23" i="2"/>
  <c r="G22" i="2"/>
  <c r="E20" i="2"/>
  <c r="F22" i="2"/>
  <c r="G21" i="2"/>
  <c r="E19" i="2"/>
  <c r="F21" i="2"/>
  <c r="G20" i="2"/>
  <c r="E18" i="2"/>
  <c r="F20" i="2"/>
  <c r="G19" i="2"/>
  <c r="E17" i="2"/>
  <c r="F19" i="2"/>
  <c r="G18" i="2"/>
  <c r="E16" i="2"/>
  <c r="F18" i="2"/>
  <c r="G17" i="2"/>
  <c r="E15" i="2"/>
  <c r="F17" i="2"/>
  <c r="G16" i="2"/>
  <c r="E14" i="2"/>
  <c r="F16" i="2"/>
  <c r="G15" i="2"/>
  <c r="E13" i="2"/>
  <c r="F15" i="2"/>
  <c r="G14" i="2"/>
  <c r="E12" i="2"/>
  <c r="F14" i="2"/>
  <c r="G13" i="2"/>
  <c r="E11" i="2"/>
  <c r="F13" i="2"/>
  <c r="G12" i="2"/>
  <c r="E10" i="2"/>
  <c r="F12" i="2"/>
  <c r="G11" i="2"/>
  <c r="E9" i="2"/>
  <c r="F11" i="2"/>
  <c r="G10" i="2"/>
  <c r="E8" i="2"/>
  <c r="F10" i="2"/>
  <c r="G9" i="2"/>
  <c r="E7" i="2"/>
  <c r="F9" i="2"/>
  <c r="G8" i="2"/>
  <c r="E6" i="2"/>
  <c r="F8" i="2"/>
  <c r="E5" i="2"/>
  <c r="F7" i="2"/>
  <c r="G6" i="2"/>
  <c r="G5" i="2"/>
</calcChain>
</file>

<file path=xl/sharedStrings.xml><?xml version="1.0" encoding="utf-8"?>
<sst xmlns="http://schemas.openxmlformats.org/spreadsheetml/2006/main" count="367" uniqueCount="164">
  <si>
    <t>admittedly arbitrary, but a concise summary of complicated forces. The smooth red line shows the judgmental index of the extent of capital mobility given by Obstfeld and</t>
  </si>
  <si>
    <t>Taylor (2004), back cast from 1800 to 1859 using their same design principle.</t>
  </si>
  <si>
    <t>Banking crises and capital mobility, 1800-2008</t>
  </si>
  <si>
    <t>Banking crises worldwide</t>
  </si>
  <si>
    <t>Number of</t>
  </si>
  <si>
    <t>Share of countries</t>
  </si>
  <si>
    <t>Capital mobility</t>
  </si>
  <si>
    <t>Developing countries</t>
  </si>
  <si>
    <t>Advanced economies</t>
  </si>
  <si>
    <t>Capital Mobility Notes</t>
  </si>
  <si>
    <t>Developing</t>
  </si>
  <si>
    <t>Advanced</t>
  </si>
  <si>
    <t>independent</t>
  </si>
  <si>
    <t>in crisis</t>
  </si>
  <si>
    <t>(3-year sum)</t>
  </si>
  <si>
    <t>index</t>
  </si>
  <si>
    <t>Country</t>
  </si>
  <si>
    <t>Crisis date</t>
  </si>
  <si>
    <t>Annual tally</t>
  </si>
  <si>
    <t>Low-Moderate, 1800-1879</t>
  </si>
  <si>
    <t>countries</t>
  </si>
  <si>
    <t>economies</t>
  </si>
  <si>
    <t>High, 1880-1914</t>
  </si>
  <si>
    <t>India</t>
  </si>
  <si>
    <t>Low, 1915-1922</t>
  </si>
  <si>
    <t>Russia</t>
  </si>
  <si>
    <t>France</t>
  </si>
  <si>
    <t>Moderate, 1923-1929</t>
  </si>
  <si>
    <t>Algeria</t>
  </si>
  <si>
    <t>Low, 1930-1969</t>
  </si>
  <si>
    <t>Peru</t>
  </si>
  <si>
    <t>Spain</t>
  </si>
  <si>
    <t>Moderate, 1970-1979</t>
  </si>
  <si>
    <t>Sweden</t>
  </si>
  <si>
    <t>High, 1980-2007</t>
  </si>
  <si>
    <t>South Africa</t>
  </si>
  <si>
    <t>UK</t>
  </si>
  <si>
    <t>Mexico</t>
  </si>
  <si>
    <t>Denmark</t>
  </si>
  <si>
    <t>Argentina</t>
  </si>
  <si>
    <t>US</t>
  </si>
  <si>
    <t>Brazil</t>
  </si>
  <si>
    <t>Portugal</t>
  </si>
  <si>
    <t>Chile</t>
  </si>
  <si>
    <t>Paraguay</t>
  </si>
  <si>
    <t>Netherlands</t>
  </si>
  <si>
    <t>Dominican Republic</t>
  </si>
  <si>
    <t>Uruguay</t>
  </si>
  <si>
    <t>Ireland</t>
  </si>
  <si>
    <t>Egypt</t>
  </si>
  <si>
    <t>Canada</t>
  </si>
  <si>
    <t>Belgium</t>
  </si>
  <si>
    <t>Taiwan</t>
  </si>
  <si>
    <t>China</t>
  </si>
  <si>
    <t>Italy</t>
  </si>
  <si>
    <t>Switzerland</t>
  </si>
  <si>
    <t xml:space="preserve">Argentina </t>
  </si>
  <si>
    <t>Japan</t>
  </si>
  <si>
    <t>Austria</t>
  </si>
  <si>
    <t>Germany</t>
  </si>
  <si>
    <t>Central African Republic</t>
  </si>
  <si>
    <t>Israel</t>
  </si>
  <si>
    <t>Venezuela</t>
  </si>
  <si>
    <t>Ecuador</t>
  </si>
  <si>
    <t>Australia</t>
  </si>
  <si>
    <t>Philippines</t>
  </si>
  <si>
    <t>Norway</t>
  </si>
  <si>
    <t>Colombia</t>
  </si>
  <si>
    <t>Finland</t>
  </si>
  <si>
    <t>Congo, Dem. Rep.</t>
  </si>
  <si>
    <t>Ghana</t>
  </si>
  <si>
    <t>Singapore</t>
  </si>
  <si>
    <t>Turkey</t>
  </si>
  <si>
    <t>Equatorial Guinea</t>
  </si>
  <si>
    <t>Korea</t>
  </si>
  <si>
    <t>Kuwait</t>
  </si>
  <si>
    <t>Morocco</t>
  </si>
  <si>
    <t>Niger</t>
  </si>
  <si>
    <t>Thailand</t>
  </si>
  <si>
    <t>Mauritania</t>
  </si>
  <si>
    <t>Guinea</t>
  </si>
  <si>
    <t>Kenya</t>
  </si>
  <si>
    <t>Malaysia</t>
  </si>
  <si>
    <t>Bolivia</t>
  </si>
  <si>
    <t>Bangladesh</t>
  </si>
  <si>
    <t>Cameroon</t>
  </si>
  <si>
    <t>Costa Rica</t>
  </si>
  <si>
    <t>Mali</t>
  </si>
  <si>
    <t>Mozambique</t>
  </si>
  <si>
    <t xml:space="preserve"> </t>
  </si>
  <si>
    <t>Nicaragua</t>
  </si>
  <si>
    <t>Tanzania</t>
  </si>
  <si>
    <t>Benin</t>
  </si>
  <si>
    <t>Burkina Faso</t>
  </si>
  <si>
    <t>Cote d'Ivoire</t>
  </si>
  <si>
    <t>Lebannon</t>
  </si>
  <si>
    <t>Madagascar</t>
  </si>
  <si>
    <t>Nepal</t>
  </si>
  <si>
    <t>Panama</t>
  </si>
  <si>
    <t>Senegal</t>
  </si>
  <si>
    <t>El Salvador</t>
  </si>
  <si>
    <t>Greece</t>
  </si>
  <si>
    <t>Sri Lanka</t>
  </si>
  <si>
    <t>Romania</t>
  </si>
  <si>
    <t>Sierra Leone</t>
  </si>
  <si>
    <t>Djibouti</t>
  </si>
  <si>
    <t>Gerogia</t>
  </si>
  <si>
    <t>Hungary</t>
  </si>
  <si>
    <t>Liberia</t>
  </si>
  <si>
    <t>Poland</t>
  </si>
  <si>
    <t>Sao Tome and Principe</t>
  </si>
  <si>
    <t>Slovakia</t>
  </si>
  <si>
    <t>Albania</t>
  </si>
  <si>
    <t>Iceland</t>
  </si>
  <si>
    <t>Angola</t>
  </si>
  <si>
    <t>Bosnia-Herzegovina</t>
  </si>
  <si>
    <t>New Zealand</t>
  </si>
  <si>
    <t>Chad</t>
  </si>
  <si>
    <t>Congo (Brazzaville)</t>
  </si>
  <si>
    <t>Estonia</t>
  </si>
  <si>
    <t>Indonesia</t>
  </si>
  <si>
    <t>Nigeria</t>
  </si>
  <si>
    <t>Slovenia</t>
  </si>
  <si>
    <t>Cape Verde</t>
  </si>
  <si>
    <t>Eritrea</t>
  </si>
  <si>
    <t>Kyrgyzstan</t>
  </si>
  <si>
    <t>Macedonia</t>
  </si>
  <si>
    <t xml:space="preserve">Ireland </t>
  </si>
  <si>
    <t>Togo</t>
  </si>
  <si>
    <t>Armenia</t>
  </si>
  <si>
    <t>Luxembourg</t>
  </si>
  <si>
    <t>Burundi</t>
  </si>
  <si>
    <t>Czech Republic</t>
  </si>
  <si>
    <t>Jamaica</t>
  </si>
  <si>
    <t>Latvia</t>
  </si>
  <si>
    <t>Uganda</t>
  </si>
  <si>
    <t>Total</t>
  </si>
  <si>
    <t>Bulgaria</t>
  </si>
  <si>
    <t>Azerbaijan</t>
  </si>
  <si>
    <t>Guinea-Bissau</t>
  </si>
  <si>
    <t>Lithuania</t>
  </si>
  <si>
    <t>Swaziland</t>
  </si>
  <si>
    <t>Zambia</t>
  </si>
  <si>
    <t>Zimbabwe</t>
  </si>
  <si>
    <t>Croatia</t>
  </si>
  <si>
    <t>Mauritius</t>
  </si>
  <si>
    <t>Myanmar</t>
  </si>
  <si>
    <t>Yemen</t>
  </si>
  <si>
    <t>Ukraine</t>
  </si>
  <si>
    <t>Vietnam</t>
  </si>
  <si>
    <t>Honduras</t>
  </si>
  <si>
    <t>Guatemala</t>
  </si>
  <si>
    <t>Mongolia</t>
  </si>
  <si>
    <t>Kazakhstan</t>
  </si>
  <si>
    <t>All countries</t>
  </si>
  <si>
    <r>
      <rPr>
        <i/>
        <sz val="10"/>
        <rFont val="Times New Roman"/>
        <family val="1"/>
      </rPr>
      <t xml:space="preserve">Sources: </t>
    </r>
    <r>
      <rPr>
        <sz val="10"/>
        <rFont val="Times New Roman"/>
        <family val="1"/>
      </rPr>
      <t xml:space="preserve"> Capital mobility index, Obstfeld &amp; Taylor with Reinhart &amp; Rogoff Udate/backcasting.</t>
    </r>
  </si>
  <si>
    <t>Source:</t>
  </si>
  <si>
    <t>Reinhart, Carmen M. and Kenneth S. Rogoff</t>
  </si>
  <si>
    <t>This Time is Different: Eight Centuries of Financial Folly</t>
  </si>
  <si>
    <t>(Princeton: Princeton University Press, 2009)</t>
  </si>
  <si>
    <t>10.1 Capital mobility and the incidence of banking crises: All countries, 1800-2008</t>
  </si>
  <si>
    <t>page 156</t>
  </si>
  <si>
    <t>(even those not in our core sample of 66). The full listing of banking crises dates are shown in Appendix A.3 and A.4. On the left scale, we updated our favorite index of capital mobility,</t>
  </si>
  <si>
    <r>
      <rPr>
        <i/>
        <sz val="11"/>
        <rFont val="Times New Roman"/>
        <family val="1"/>
      </rPr>
      <t xml:space="preserve">Sources: </t>
    </r>
    <r>
      <rPr>
        <sz val="11"/>
        <rFont val="Times New Roman"/>
        <family val="1"/>
      </rPr>
      <t>Kaminsky and Reinhart (1999), Bordo et al. (2001), Caprio et al. (2005),  Obstfeld and Taylor (2004), and these authors. Notes: This sample includes all countries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</si>
</sst>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family val="2"/>
    </font>
    <font>
      <sz val="10"/>
      <name val="Arial"/>
      <family val="2"/>
    </font>
    <font>
      <sz val="12"/>
      <name val="Times New Roman"/>
      <family val="1"/>
    </font>
    <font>
      <sz val="11"/>
      <name val="Times New Roman"/>
      <family val="1"/>
    </font>
    <font>
      <i/>
      <sz val="11"/>
      <name val="Times New Roman"/>
      <family val="1"/>
    </font>
    <font>
      <i/>
      <sz val="12"/>
      <name val="Times New Roman"/>
      <family val="1"/>
    </font>
    <font>
      <sz val="10"/>
      <name val="Times New Roman"/>
      <family val="1"/>
    </font>
    <font>
      <i/>
      <sz val="10"/>
      <name val="Times New Roman"/>
      <family val="1"/>
    </font>
    <font>
      <sz val="12"/>
      <color rgb="FF333333"/>
      <name val="Times New Roman"/>
      <family val="1"/>
    </font>
    <font>
      <sz val="10"/>
      <name val="Verdana"/>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28">
    <border>
      <left/>
      <right/>
      <top/>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thick">
        <color auto="1"/>
      </left>
      <right/>
      <top style="double">
        <color auto="1"/>
      </top>
      <bottom/>
      <diagonal/>
    </border>
    <border>
      <left/>
      <right style="thick">
        <color auto="1"/>
      </right>
      <top style="double">
        <color auto="1"/>
      </top>
      <bottom/>
      <diagonal/>
    </border>
    <border>
      <left style="thick">
        <color auto="1"/>
      </left>
      <right/>
      <top/>
      <bottom/>
      <diagonal/>
    </border>
    <border>
      <left/>
      <right style="thick">
        <color auto="1"/>
      </right>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1">
    <xf numFmtId="0" fontId="0"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xf numFmtId="0" fontId="9" fillId="0" borderId="0" applyNumberFormat="0" applyFill="0" applyBorder="0" applyAlignment="0" applyProtection="0"/>
    <xf numFmtId="0" fontId="6" fillId="0" borderId="0" applyNumberFormat="0" applyFill="0" applyBorder="0" applyAlignment="0" applyProtection="0"/>
    <xf numFmtId="0" fontId="6" fillId="0" borderId="0">
      <alignment vertical="center"/>
    </xf>
    <xf numFmtId="0" fontId="10" fillId="0" borderId="0" applyNumberFormat="0" applyFill="0" applyBorder="0" applyAlignment="0" applyProtection="0"/>
    <xf numFmtId="0" fontId="11" fillId="0" borderId="0" applyNumberFormat="0" applyFill="0" applyBorder="0" applyAlignment="0" applyProtection="0"/>
  </cellStyleXfs>
  <cellXfs count="92">
    <xf numFmtId="0" fontId="0" fillId="0" borderId="0" xfId="0"/>
    <xf numFmtId="0" fontId="0" fillId="2" borderId="0" xfId="0" applyFont="1" applyFill="1" applyAlignment="1"/>
    <xf numFmtId="0" fontId="0" fillId="2" borderId="0" xfId="0" applyFill="1"/>
    <xf numFmtId="0" fontId="3" fillId="2" borderId="0" xfId="0" applyFont="1" applyFill="1" applyAlignment="1"/>
    <xf numFmtId="0" fontId="2" fillId="2" borderId="0" xfId="0" applyFont="1" applyFill="1" applyAlignment="1"/>
    <xf numFmtId="0" fontId="5" fillId="0" borderId="0" xfId="0" applyFont="1" applyAlignment="1"/>
    <xf numFmtId="0" fontId="6" fillId="0" borderId="0" xfId="0" applyFont="1" applyAlignment="1"/>
    <xf numFmtId="0" fontId="6" fillId="3" borderId="1" xfId="0" applyFont="1" applyFill="1" applyBorder="1" applyAlignment="1"/>
    <xf numFmtId="0" fontId="6" fillId="3" borderId="1" xfId="1" applyFont="1" applyFill="1" applyBorder="1" applyAlignment="1">
      <alignment horizontal="center"/>
    </xf>
    <xf numFmtId="0" fontId="6" fillId="3" borderId="2" xfId="1" applyFont="1" applyFill="1" applyBorder="1" applyAlignment="1">
      <alignment horizontal="center"/>
    </xf>
    <xf numFmtId="0" fontId="6" fillId="3" borderId="3" xfId="0" applyFont="1" applyFill="1" applyBorder="1" applyAlignment="1"/>
    <xf numFmtId="0" fontId="6" fillId="4" borderId="0" xfId="0" applyFont="1" applyFill="1" applyAlignment="1"/>
    <xf numFmtId="0" fontId="6" fillId="3" borderId="0" xfId="0" applyFont="1" applyFill="1" applyBorder="1" applyAlignment="1"/>
    <xf numFmtId="0" fontId="6" fillId="3" borderId="0" xfId="1" applyFont="1" applyFill="1" applyBorder="1" applyAlignment="1">
      <alignment horizontal="center"/>
    </xf>
    <xf numFmtId="0" fontId="6" fillId="3" borderId="4" xfId="1" applyFont="1" applyFill="1" applyBorder="1" applyAlignment="1">
      <alignment horizontal="center"/>
    </xf>
    <xf numFmtId="0" fontId="6" fillId="3" borderId="5" xfId="0" applyFont="1" applyFill="1" applyBorder="1" applyAlignment="1"/>
    <xf numFmtId="0" fontId="6" fillId="3" borderId="6" xfId="0" applyFont="1" applyFill="1" applyBorder="1" applyAlignment="1"/>
    <xf numFmtId="0" fontId="6" fillId="3" borderId="6" xfId="1" applyFont="1" applyFill="1" applyBorder="1" applyAlignment="1">
      <alignment horizontal="center"/>
    </xf>
    <xf numFmtId="0" fontId="6" fillId="3" borderId="7" xfId="1" applyFont="1" applyFill="1" applyBorder="1" applyAlignment="1">
      <alignment horizontal="center"/>
    </xf>
    <xf numFmtId="0" fontId="6" fillId="3" borderId="8" xfId="0" applyFont="1" applyFill="1" applyBorder="1" applyAlignment="1"/>
    <xf numFmtId="0" fontId="6" fillId="3" borderId="7" xfId="0" applyFont="1" applyFill="1" applyBorder="1" applyAlignment="1"/>
    <xf numFmtId="164" fontId="6" fillId="0" borderId="0" xfId="0" applyNumberFormat="1" applyFont="1" applyAlignment="1"/>
    <xf numFmtId="0" fontId="6" fillId="0" borderId="0" xfId="0" applyFont="1" applyAlignment="1">
      <alignment horizontal="right"/>
    </xf>
    <xf numFmtId="164" fontId="6" fillId="3" borderId="9" xfId="1" applyNumberFormat="1" applyFont="1" applyFill="1" applyBorder="1" applyAlignment="1"/>
    <xf numFmtId="1" fontId="6" fillId="3" borderId="1" xfId="1" applyNumberFormat="1" applyFont="1" applyFill="1" applyBorder="1" applyAlignment="1"/>
    <xf numFmtId="0" fontId="6" fillId="3" borderId="10" xfId="0" applyFont="1" applyFill="1" applyBorder="1" applyAlignment="1"/>
    <xf numFmtId="0" fontId="6" fillId="3" borderId="11" xfId="0" applyFont="1" applyFill="1" applyBorder="1" applyAlignment="1"/>
    <xf numFmtId="0" fontId="6" fillId="3" borderId="12" xfId="0" applyFont="1" applyFill="1" applyBorder="1" applyAlignment="1"/>
    <xf numFmtId="2" fontId="6" fillId="0" borderId="0" xfId="1" applyNumberFormat="1" applyFont="1" applyAlignment="1"/>
    <xf numFmtId="0" fontId="6" fillId="3" borderId="13" xfId="0" applyFont="1" applyFill="1" applyBorder="1"/>
    <xf numFmtId="1" fontId="6" fillId="3" borderId="14" xfId="1" applyNumberFormat="1" applyFont="1" applyFill="1" applyBorder="1" applyAlignment="1"/>
    <xf numFmtId="0" fontId="0" fillId="3" borderId="15" xfId="0" applyFill="1" applyBorder="1"/>
    <xf numFmtId="0" fontId="6" fillId="3" borderId="11" xfId="1" applyFont="1" applyFill="1" applyBorder="1" applyAlignment="1"/>
    <xf numFmtId="0" fontId="6" fillId="3" borderId="0" xfId="1" applyFont="1" applyFill="1" applyBorder="1" applyAlignment="1"/>
    <xf numFmtId="1" fontId="6" fillId="0" borderId="0" xfId="1" applyNumberFormat="1" applyFont="1" applyAlignment="1"/>
    <xf numFmtId="164" fontId="6" fillId="0" borderId="0" xfId="1" applyNumberFormat="1" applyFont="1" applyAlignment="1"/>
    <xf numFmtId="0" fontId="6" fillId="3" borderId="16" xfId="0" applyFont="1" applyFill="1" applyBorder="1" applyAlignment="1"/>
    <xf numFmtId="0" fontId="6" fillId="3" borderId="17" xfId="0" applyFont="1" applyFill="1" applyBorder="1" applyAlignment="1"/>
    <xf numFmtId="0" fontId="6" fillId="3" borderId="18" xfId="0" applyFont="1" applyFill="1" applyBorder="1" applyAlignment="1"/>
    <xf numFmtId="0" fontId="6" fillId="3" borderId="16" xfId="1" applyFont="1" applyFill="1" applyBorder="1" applyAlignment="1"/>
    <xf numFmtId="0" fontId="6" fillId="3" borderId="17" xfId="1" applyFont="1" applyFill="1" applyBorder="1" applyAlignment="1"/>
    <xf numFmtId="2" fontId="6" fillId="0" borderId="0" xfId="1" applyNumberFormat="1" applyFont="1" applyAlignment="1">
      <alignment horizontal="right"/>
    </xf>
    <xf numFmtId="0" fontId="6" fillId="3" borderId="12" xfId="1" applyFont="1" applyFill="1" applyBorder="1" applyAlignment="1"/>
    <xf numFmtId="0" fontId="6" fillId="3" borderId="19" xfId="0" applyFont="1" applyFill="1" applyBorder="1" applyAlignment="1"/>
    <xf numFmtId="0" fontId="6" fillId="3" borderId="20" xfId="0" applyFont="1" applyFill="1" applyBorder="1" applyAlignment="1"/>
    <xf numFmtId="0" fontId="6" fillId="3" borderId="21" xfId="0" applyFont="1" applyFill="1" applyBorder="1" applyAlignment="1"/>
    <xf numFmtId="164" fontId="6" fillId="3" borderId="11" xfId="1" applyNumberFormat="1" applyFont="1" applyFill="1" applyBorder="1" applyAlignment="1"/>
    <xf numFmtId="1" fontId="6" fillId="3" borderId="0" xfId="1" applyNumberFormat="1" applyFont="1" applyFill="1" applyBorder="1" applyAlignment="1"/>
    <xf numFmtId="0" fontId="6" fillId="3" borderId="13" xfId="0" applyFont="1" applyFill="1" applyBorder="1" applyAlignment="1"/>
    <xf numFmtId="0" fontId="6" fillId="3" borderId="14" xfId="0" applyFont="1" applyFill="1" applyBorder="1" applyAlignment="1"/>
    <xf numFmtId="0" fontId="6" fillId="3" borderId="15" xfId="1" applyFont="1" applyFill="1" applyBorder="1" applyAlignment="1"/>
    <xf numFmtId="164" fontId="6" fillId="3" borderId="16" xfId="1" applyNumberFormat="1" applyFont="1" applyFill="1" applyBorder="1" applyAlignment="1"/>
    <xf numFmtId="1" fontId="6" fillId="3" borderId="17" xfId="1" applyNumberFormat="1" applyFont="1" applyFill="1" applyBorder="1" applyAlignment="1"/>
    <xf numFmtId="164" fontId="6" fillId="3" borderId="19" xfId="1" applyNumberFormat="1" applyFont="1" applyFill="1" applyBorder="1" applyAlignment="1"/>
    <xf numFmtId="1" fontId="6" fillId="3" borderId="20" xfId="1" applyNumberFormat="1" applyFont="1" applyFill="1" applyBorder="1" applyAlignment="1"/>
    <xf numFmtId="0" fontId="6" fillId="3" borderId="19" xfId="1" applyFont="1" applyFill="1" applyBorder="1" applyAlignment="1"/>
    <xf numFmtId="0" fontId="6" fillId="3" borderId="20" xfId="1" applyFont="1" applyFill="1" applyBorder="1" applyAlignment="1"/>
    <xf numFmtId="0" fontId="6" fillId="3" borderId="21" xfId="1" applyFont="1" applyFill="1" applyBorder="1" applyAlignment="1"/>
    <xf numFmtId="0" fontId="6" fillId="3" borderId="13" xfId="1" applyFont="1" applyFill="1" applyBorder="1" applyAlignment="1"/>
    <xf numFmtId="0" fontId="6" fillId="3" borderId="14" xfId="1" applyFont="1" applyFill="1" applyBorder="1" applyAlignment="1"/>
    <xf numFmtId="1" fontId="6" fillId="3" borderId="12" xfId="1" applyNumberFormat="1" applyFont="1" applyFill="1" applyBorder="1" applyAlignment="1"/>
    <xf numFmtId="164" fontId="6" fillId="3" borderId="13" xfId="1" applyNumberFormat="1" applyFont="1" applyFill="1" applyBorder="1" applyAlignment="1"/>
    <xf numFmtId="0" fontId="6" fillId="3" borderId="15" xfId="0" applyFont="1" applyFill="1" applyBorder="1" applyAlignment="1"/>
    <xf numFmtId="0" fontId="6" fillId="3" borderId="18" xfId="1" applyFont="1" applyFill="1" applyBorder="1" applyAlignment="1"/>
    <xf numFmtId="0" fontId="0" fillId="3" borderId="21" xfId="0" applyFill="1" applyBorder="1"/>
    <xf numFmtId="0" fontId="0" fillId="3" borderId="12" xfId="0" applyFill="1" applyBorder="1"/>
    <xf numFmtId="0" fontId="6" fillId="3" borderId="22" xfId="1" applyFont="1" applyFill="1" applyBorder="1" applyAlignment="1"/>
    <xf numFmtId="0" fontId="6" fillId="3" borderId="23" xfId="1" applyFont="1" applyFill="1" applyBorder="1" applyAlignment="1"/>
    <xf numFmtId="0" fontId="6" fillId="3" borderId="24" xfId="0" applyFont="1" applyFill="1" applyBorder="1" applyAlignment="1"/>
    <xf numFmtId="0" fontId="6" fillId="3" borderId="25" xfId="0" applyFont="1" applyFill="1" applyBorder="1" applyAlignment="1"/>
    <xf numFmtId="0" fontId="6" fillId="3" borderId="26" xfId="0" applyFont="1" applyFill="1" applyBorder="1" applyAlignment="1"/>
    <xf numFmtId="0" fontId="6" fillId="3" borderId="27" xfId="0" applyFont="1" applyFill="1" applyBorder="1" applyAlignment="1"/>
    <xf numFmtId="0" fontId="6" fillId="2" borderId="0" xfId="5" applyFill="1" applyAlignment="1"/>
    <xf numFmtId="0" fontId="6" fillId="0" borderId="0" xfId="5" applyAlignment="1"/>
    <xf numFmtId="0" fontId="6" fillId="0" borderId="0" xfId="5"/>
    <xf numFmtId="0" fontId="2" fillId="3" borderId="2" xfId="5" applyFont="1" applyFill="1" applyBorder="1" applyAlignment="1"/>
    <xf numFmtId="0" fontId="2" fillId="3" borderId="1" xfId="5" applyFont="1" applyFill="1" applyBorder="1" applyAlignment="1"/>
    <xf numFmtId="0" fontId="2" fillId="3" borderId="3" xfId="5" applyFont="1" applyFill="1" applyBorder="1" applyAlignment="1"/>
    <xf numFmtId="0" fontId="2" fillId="3" borderId="4" xfId="5" applyFont="1" applyFill="1" applyBorder="1" applyAlignment="1"/>
    <xf numFmtId="0" fontId="2" fillId="3" borderId="0" xfId="5" applyFont="1" applyFill="1" applyBorder="1" applyAlignment="1"/>
    <xf numFmtId="0" fontId="2" fillId="3" borderId="5" xfId="5" applyFont="1" applyFill="1" applyBorder="1" applyAlignment="1"/>
    <xf numFmtId="0" fontId="5" fillId="3" borderId="4" xfId="5" applyFont="1" applyFill="1" applyBorder="1" applyAlignment="1"/>
    <xf numFmtId="0" fontId="2" fillId="3" borderId="7" xfId="5" applyFont="1" applyFill="1" applyBorder="1" applyAlignment="1"/>
    <xf numFmtId="0" fontId="2" fillId="3" borderId="6" xfId="5" applyFont="1" applyFill="1" applyBorder="1" applyAlignment="1"/>
    <xf numFmtId="0" fontId="2" fillId="3" borderId="8" xfId="5" applyFont="1" applyFill="1" applyBorder="1" applyAlignment="1"/>
    <xf numFmtId="0" fontId="8" fillId="2" borderId="0" xfId="5" applyFont="1" applyFill="1" applyAlignment="1">
      <alignment vertical="center"/>
    </xf>
    <xf numFmtId="0" fontId="2" fillId="2" borderId="0" xfId="5" applyFont="1" applyFill="1" applyAlignment="1"/>
    <xf numFmtId="0" fontId="0" fillId="0" borderId="0" xfId="6" applyFont="1" applyAlignment="1">
      <alignment horizontal="right"/>
    </xf>
    <xf numFmtId="0" fontId="2" fillId="2" borderId="0" xfId="0" applyFont="1" applyFill="1" applyAlignment="1">
      <alignment horizontal="left"/>
    </xf>
    <xf numFmtId="0" fontId="6" fillId="3" borderId="1" xfId="1" applyFont="1" applyFill="1" applyBorder="1"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cellXfs>
  <cellStyles count="11">
    <cellStyle name="ANCLAS,REZONES Y SUS PARTES,DE FUNDICION,DE HIERRO O DE ACERO" xfId="1"/>
    <cellStyle name="ANCLAS,REZONES Y SUS PARTES,DE FUNDICION,DE HIERRO O DE ACERO 2" xfId="7"/>
    <cellStyle name="ANCLAS,REZONES Y SUS PARTES,DE FUNDICION,DE HIERRO O DE ACERO 3" xfId="6"/>
    <cellStyle name="bstitutes]_x000d__x000d_; The following mappings take Word for MS-DOS names, PostScript names, and TrueType_x000d__x000d_; names into account" xfId="2"/>
    <cellStyle name="Followed Hyperlink" xfId="10" builtinId="9" hidden="1"/>
    <cellStyle name="Hyperlink" xfId="9" builtinId="8" hidden="1"/>
    <cellStyle name="Normal" xfId="0" builtinId="0"/>
    <cellStyle name="Normal 2" xfId="3"/>
    <cellStyle name="Normal 3" xfId="4"/>
    <cellStyle name="Normal 3 2" xfId="8"/>
    <cellStyle name="Normal 4"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7068948756899E-2"/>
          <c:y val="0.103326479094572"/>
          <c:w val="0.83141866147163002"/>
          <c:h val="0.79405684808097798"/>
        </c:manualLayout>
      </c:layout>
      <c:lineChart>
        <c:grouping val="standard"/>
        <c:varyColors val="0"/>
        <c:ser>
          <c:idx val="1"/>
          <c:order val="0"/>
          <c:spPr>
            <a:ln w="38100">
              <a:solidFill>
                <a:srgbClr val="C0C0C0"/>
              </a:solidFill>
              <a:prstDash val="sysDash"/>
            </a:ln>
          </c:spPr>
          <c:marker>
            <c:symbol val="circle"/>
            <c:size val="8"/>
            <c:spPr>
              <a:noFill/>
              <a:ln>
                <a:solidFill>
                  <a:srgbClr val="FF0000"/>
                </a:solidFill>
                <a:prstDash val="solid"/>
              </a:ln>
            </c:spPr>
          </c:marker>
          <c:cat>
            <c:numRef>
              <c:f>Data_Figure_4!$A$4:$A$214</c:f>
              <c:numCache>
                <c:formatCode>General</c:formatCode>
                <c:ptCount val="211"/>
                <c:pt idx="1">
                  <c:v>1800</c:v>
                </c:pt>
                <c:pt idx="2">
                  <c:v>1801</c:v>
                </c:pt>
                <c:pt idx="3">
                  <c:v>1802</c:v>
                </c:pt>
                <c:pt idx="4">
                  <c:v>1803</c:v>
                </c:pt>
                <c:pt idx="5">
                  <c:v>1804</c:v>
                </c:pt>
                <c:pt idx="6">
                  <c:v>1805</c:v>
                </c:pt>
                <c:pt idx="7">
                  <c:v>1806</c:v>
                </c:pt>
                <c:pt idx="8">
                  <c:v>1807</c:v>
                </c:pt>
                <c:pt idx="9">
                  <c:v>1808</c:v>
                </c:pt>
                <c:pt idx="10">
                  <c:v>1809</c:v>
                </c:pt>
                <c:pt idx="11">
                  <c:v>1810</c:v>
                </c:pt>
                <c:pt idx="12">
                  <c:v>1811</c:v>
                </c:pt>
                <c:pt idx="13">
                  <c:v>1812</c:v>
                </c:pt>
                <c:pt idx="14">
                  <c:v>1813</c:v>
                </c:pt>
                <c:pt idx="15">
                  <c:v>1814</c:v>
                </c:pt>
                <c:pt idx="16">
                  <c:v>1815</c:v>
                </c:pt>
                <c:pt idx="17">
                  <c:v>1816</c:v>
                </c:pt>
                <c:pt idx="18">
                  <c:v>1817</c:v>
                </c:pt>
                <c:pt idx="19">
                  <c:v>1818</c:v>
                </c:pt>
                <c:pt idx="20">
                  <c:v>1819</c:v>
                </c:pt>
                <c:pt idx="21">
                  <c:v>1820</c:v>
                </c:pt>
                <c:pt idx="22">
                  <c:v>1821</c:v>
                </c:pt>
                <c:pt idx="23">
                  <c:v>1822</c:v>
                </c:pt>
                <c:pt idx="24">
                  <c:v>1823</c:v>
                </c:pt>
                <c:pt idx="25">
                  <c:v>1824</c:v>
                </c:pt>
                <c:pt idx="26">
                  <c:v>1825</c:v>
                </c:pt>
                <c:pt idx="27">
                  <c:v>1826</c:v>
                </c:pt>
                <c:pt idx="28">
                  <c:v>1827</c:v>
                </c:pt>
                <c:pt idx="29">
                  <c:v>1828</c:v>
                </c:pt>
                <c:pt idx="30">
                  <c:v>1829</c:v>
                </c:pt>
                <c:pt idx="31">
                  <c:v>1830</c:v>
                </c:pt>
                <c:pt idx="32">
                  <c:v>1831</c:v>
                </c:pt>
                <c:pt idx="33">
                  <c:v>1832</c:v>
                </c:pt>
                <c:pt idx="34">
                  <c:v>1833</c:v>
                </c:pt>
                <c:pt idx="35">
                  <c:v>1834</c:v>
                </c:pt>
                <c:pt idx="36">
                  <c:v>1835</c:v>
                </c:pt>
                <c:pt idx="37">
                  <c:v>1836</c:v>
                </c:pt>
                <c:pt idx="38">
                  <c:v>1837</c:v>
                </c:pt>
                <c:pt idx="39">
                  <c:v>1838</c:v>
                </c:pt>
                <c:pt idx="40">
                  <c:v>1839</c:v>
                </c:pt>
                <c:pt idx="41">
                  <c:v>1840</c:v>
                </c:pt>
                <c:pt idx="42">
                  <c:v>1841</c:v>
                </c:pt>
                <c:pt idx="43">
                  <c:v>1842</c:v>
                </c:pt>
                <c:pt idx="44">
                  <c:v>1843</c:v>
                </c:pt>
                <c:pt idx="45">
                  <c:v>1844</c:v>
                </c:pt>
                <c:pt idx="46">
                  <c:v>1845</c:v>
                </c:pt>
                <c:pt idx="47">
                  <c:v>1846</c:v>
                </c:pt>
                <c:pt idx="48">
                  <c:v>1847</c:v>
                </c:pt>
                <c:pt idx="49">
                  <c:v>1848</c:v>
                </c:pt>
                <c:pt idx="50">
                  <c:v>1849</c:v>
                </c:pt>
                <c:pt idx="51">
                  <c:v>1850</c:v>
                </c:pt>
                <c:pt idx="52">
                  <c:v>1851</c:v>
                </c:pt>
                <c:pt idx="53">
                  <c:v>1852</c:v>
                </c:pt>
                <c:pt idx="54">
                  <c:v>1853</c:v>
                </c:pt>
                <c:pt idx="55">
                  <c:v>1854</c:v>
                </c:pt>
                <c:pt idx="56">
                  <c:v>1855</c:v>
                </c:pt>
                <c:pt idx="57">
                  <c:v>1856</c:v>
                </c:pt>
                <c:pt idx="58">
                  <c:v>1857</c:v>
                </c:pt>
                <c:pt idx="59">
                  <c:v>1858</c:v>
                </c:pt>
                <c:pt idx="60">
                  <c:v>1859</c:v>
                </c:pt>
                <c:pt idx="61">
                  <c:v>1860</c:v>
                </c:pt>
                <c:pt idx="62">
                  <c:v>1861</c:v>
                </c:pt>
                <c:pt idx="63">
                  <c:v>1862</c:v>
                </c:pt>
                <c:pt idx="64">
                  <c:v>1863</c:v>
                </c:pt>
                <c:pt idx="65">
                  <c:v>1864</c:v>
                </c:pt>
                <c:pt idx="66">
                  <c:v>1865</c:v>
                </c:pt>
                <c:pt idx="67">
                  <c:v>1866</c:v>
                </c:pt>
                <c:pt idx="68">
                  <c:v>1867</c:v>
                </c:pt>
                <c:pt idx="69">
                  <c:v>1868</c:v>
                </c:pt>
                <c:pt idx="70">
                  <c:v>1869</c:v>
                </c:pt>
                <c:pt idx="71">
                  <c:v>1870</c:v>
                </c:pt>
                <c:pt idx="72">
                  <c:v>1871</c:v>
                </c:pt>
                <c:pt idx="73">
                  <c:v>1872</c:v>
                </c:pt>
                <c:pt idx="74">
                  <c:v>1873</c:v>
                </c:pt>
                <c:pt idx="75">
                  <c:v>1874</c:v>
                </c:pt>
                <c:pt idx="76">
                  <c:v>1875</c:v>
                </c:pt>
                <c:pt idx="77">
                  <c:v>1876</c:v>
                </c:pt>
                <c:pt idx="78">
                  <c:v>1877</c:v>
                </c:pt>
                <c:pt idx="79">
                  <c:v>1878</c:v>
                </c:pt>
                <c:pt idx="80">
                  <c:v>1879</c:v>
                </c:pt>
                <c:pt idx="81">
                  <c:v>1880</c:v>
                </c:pt>
                <c:pt idx="82">
                  <c:v>1881</c:v>
                </c:pt>
                <c:pt idx="83">
                  <c:v>1882</c:v>
                </c:pt>
                <c:pt idx="84">
                  <c:v>1883</c:v>
                </c:pt>
                <c:pt idx="85">
                  <c:v>1884</c:v>
                </c:pt>
                <c:pt idx="86">
                  <c:v>1885</c:v>
                </c:pt>
                <c:pt idx="87">
                  <c:v>1886</c:v>
                </c:pt>
                <c:pt idx="88">
                  <c:v>1887</c:v>
                </c:pt>
                <c:pt idx="89">
                  <c:v>1888</c:v>
                </c:pt>
                <c:pt idx="90">
                  <c:v>1889</c:v>
                </c:pt>
                <c:pt idx="91">
                  <c:v>1890</c:v>
                </c:pt>
                <c:pt idx="92">
                  <c:v>1891</c:v>
                </c:pt>
                <c:pt idx="93">
                  <c:v>1892</c:v>
                </c:pt>
                <c:pt idx="94">
                  <c:v>1893</c:v>
                </c:pt>
                <c:pt idx="95">
                  <c:v>1894</c:v>
                </c:pt>
                <c:pt idx="96">
                  <c:v>1895</c:v>
                </c:pt>
                <c:pt idx="97">
                  <c:v>1896</c:v>
                </c:pt>
                <c:pt idx="98">
                  <c:v>1897</c:v>
                </c:pt>
                <c:pt idx="99">
                  <c:v>1898</c:v>
                </c:pt>
                <c:pt idx="100">
                  <c:v>1899</c:v>
                </c:pt>
                <c:pt idx="101">
                  <c:v>1900</c:v>
                </c:pt>
                <c:pt idx="102">
                  <c:v>1901</c:v>
                </c:pt>
                <c:pt idx="103">
                  <c:v>1902</c:v>
                </c:pt>
                <c:pt idx="104">
                  <c:v>1903</c:v>
                </c:pt>
                <c:pt idx="105">
                  <c:v>1904</c:v>
                </c:pt>
                <c:pt idx="106">
                  <c:v>1905</c:v>
                </c:pt>
                <c:pt idx="107">
                  <c:v>1906</c:v>
                </c:pt>
                <c:pt idx="108">
                  <c:v>1907</c:v>
                </c:pt>
                <c:pt idx="109">
                  <c:v>1908</c:v>
                </c:pt>
                <c:pt idx="110">
                  <c:v>1909</c:v>
                </c:pt>
                <c:pt idx="111">
                  <c:v>1910</c:v>
                </c:pt>
                <c:pt idx="112">
                  <c:v>1911</c:v>
                </c:pt>
                <c:pt idx="113">
                  <c:v>1912</c:v>
                </c:pt>
                <c:pt idx="114">
                  <c:v>1913</c:v>
                </c:pt>
                <c:pt idx="115">
                  <c:v>1914</c:v>
                </c:pt>
                <c:pt idx="116">
                  <c:v>1915</c:v>
                </c:pt>
                <c:pt idx="117">
                  <c:v>1916</c:v>
                </c:pt>
                <c:pt idx="118">
                  <c:v>1917</c:v>
                </c:pt>
                <c:pt idx="119">
                  <c:v>1918</c:v>
                </c:pt>
                <c:pt idx="120">
                  <c:v>1919</c:v>
                </c:pt>
                <c:pt idx="121">
                  <c:v>1920</c:v>
                </c:pt>
                <c:pt idx="122">
                  <c:v>1921</c:v>
                </c:pt>
                <c:pt idx="123">
                  <c:v>1922</c:v>
                </c:pt>
                <c:pt idx="124">
                  <c:v>1923</c:v>
                </c:pt>
                <c:pt idx="125">
                  <c:v>1924</c:v>
                </c:pt>
                <c:pt idx="126">
                  <c:v>1925</c:v>
                </c:pt>
                <c:pt idx="127">
                  <c:v>1926</c:v>
                </c:pt>
                <c:pt idx="128">
                  <c:v>1927</c:v>
                </c:pt>
                <c:pt idx="129">
                  <c:v>1928</c:v>
                </c:pt>
                <c:pt idx="130">
                  <c:v>1929</c:v>
                </c:pt>
                <c:pt idx="131">
                  <c:v>1930</c:v>
                </c:pt>
                <c:pt idx="132">
                  <c:v>1931</c:v>
                </c:pt>
                <c:pt idx="133">
                  <c:v>1932</c:v>
                </c:pt>
                <c:pt idx="134">
                  <c:v>1933</c:v>
                </c:pt>
                <c:pt idx="135">
                  <c:v>1934</c:v>
                </c:pt>
                <c:pt idx="136">
                  <c:v>1935</c:v>
                </c:pt>
                <c:pt idx="137">
                  <c:v>1936</c:v>
                </c:pt>
                <c:pt idx="138">
                  <c:v>1937</c:v>
                </c:pt>
                <c:pt idx="139">
                  <c:v>1938</c:v>
                </c:pt>
                <c:pt idx="140">
                  <c:v>1939</c:v>
                </c:pt>
                <c:pt idx="141">
                  <c:v>1940</c:v>
                </c:pt>
                <c:pt idx="142">
                  <c:v>1941</c:v>
                </c:pt>
                <c:pt idx="143">
                  <c:v>1942</c:v>
                </c:pt>
                <c:pt idx="144">
                  <c:v>1943</c:v>
                </c:pt>
                <c:pt idx="145">
                  <c:v>1944</c:v>
                </c:pt>
                <c:pt idx="146">
                  <c:v>1945</c:v>
                </c:pt>
                <c:pt idx="147">
                  <c:v>1946</c:v>
                </c:pt>
                <c:pt idx="148">
                  <c:v>1947</c:v>
                </c:pt>
                <c:pt idx="149">
                  <c:v>1948</c:v>
                </c:pt>
                <c:pt idx="150">
                  <c:v>1949</c:v>
                </c:pt>
                <c:pt idx="151">
                  <c:v>1950</c:v>
                </c:pt>
                <c:pt idx="152">
                  <c:v>1951</c:v>
                </c:pt>
                <c:pt idx="153">
                  <c:v>1952</c:v>
                </c:pt>
                <c:pt idx="154">
                  <c:v>1953</c:v>
                </c:pt>
                <c:pt idx="155">
                  <c:v>1954</c:v>
                </c:pt>
                <c:pt idx="156">
                  <c:v>1955</c:v>
                </c:pt>
                <c:pt idx="157">
                  <c:v>1956</c:v>
                </c:pt>
                <c:pt idx="158">
                  <c:v>1957</c:v>
                </c:pt>
                <c:pt idx="159">
                  <c:v>1958</c:v>
                </c:pt>
                <c:pt idx="160">
                  <c:v>1959</c:v>
                </c:pt>
                <c:pt idx="161">
                  <c:v>1960</c:v>
                </c:pt>
                <c:pt idx="162">
                  <c:v>1961</c:v>
                </c:pt>
                <c:pt idx="163">
                  <c:v>1962</c:v>
                </c:pt>
                <c:pt idx="164">
                  <c:v>1963</c:v>
                </c:pt>
                <c:pt idx="165">
                  <c:v>1964</c:v>
                </c:pt>
                <c:pt idx="166">
                  <c:v>1965</c:v>
                </c:pt>
                <c:pt idx="167">
                  <c:v>1966</c:v>
                </c:pt>
                <c:pt idx="168">
                  <c:v>1967</c:v>
                </c:pt>
                <c:pt idx="169">
                  <c:v>1968</c:v>
                </c:pt>
                <c:pt idx="170">
                  <c:v>1969</c:v>
                </c:pt>
                <c:pt idx="171">
                  <c:v>1970</c:v>
                </c:pt>
                <c:pt idx="172">
                  <c:v>1971</c:v>
                </c:pt>
                <c:pt idx="173">
                  <c:v>1972</c:v>
                </c:pt>
                <c:pt idx="174">
                  <c:v>1973</c:v>
                </c:pt>
                <c:pt idx="175">
                  <c:v>1974</c:v>
                </c:pt>
                <c:pt idx="176">
                  <c:v>1975</c:v>
                </c:pt>
                <c:pt idx="177">
                  <c:v>1976</c:v>
                </c:pt>
                <c:pt idx="178">
                  <c:v>1977</c:v>
                </c:pt>
                <c:pt idx="179">
                  <c:v>1978</c:v>
                </c:pt>
                <c:pt idx="180">
                  <c:v>1979</c:v>
                </c:pt>
                <c:pt idx="181">
                  <c:v>1980</c:v>
                </c:pt>
                <c:pt idx="182">
                  <c:v>1981</c:v>
                </c:pt>
                <c:pt idx="183">
                  <c:v>1982</c:v>
                </c:pt>
                <c:pt idx="184">
                  <c:v>1983</c:v>
                </c:pt>
                <c:pt idx="185">
                  <c:v>1984</c:v>
                </c:pt>
                <c:pt idx="186">
                  <c:v>1985</c:v>
                </c:pt>
                <c:pt idx="187">
                  <c:v>1986</c:v>
                </c:pt>
                <c:pt idx="188">
                  <c:v>1987</c:v>
                </c:pt>
                <c:pt idx="189">
                  <c:v>1988</c:v>
                </c:pt>
                <c:pt idx="190">
                  <c:v>1989</c:v>
                </c:pt>
                <c:pt idx="191">
                  <c:v>1990</c:v>
                </c:pt>
                <c:pt idx="192">
                  <c:v>1991</c:v>
                </c:pt>
                <c:pt idx="193">
                  <c:v>1992</c:v>
                </c:pt>
                <c:pt idx="194">
                  <c:v>1993</c:v>
                </c:pt>
                <c:pt idx="195">
                  <c:v>1994</c:v>
                </c:pt>
                <c:pt idx="196">
                  <c:v>1995</c:v>
                </c:pt>
                <c:pt idx="197">
                  <c:v>1996</c:v>
                </c:pt>
                <c:pt idx="198">
                  <c:v>1997</c:v>
                </c:pt>
                <c:pt idx="199">
                  <c:v>1998</c:v>
                </c:pt>
                <c:pt idx="200">
                  <c:v>1999</c:v>
                </c:pt>
                <c:pt idx="201">
                  <c:v>2000</c:v>
                </c:pt>
                <c:pt idx="202">
                  <c:v>2001</c:v>
                </c:pt>
                <c:pt idx="203">
                  <c:v>2002</c:v>
                </c:pt>
                <c:pt idx="204">
                  <c:v>2003</c:v>
                </c:pt>
                <c:pt idx="205">
                  <c:v>2004</c:v>
                </c:pt>
                <c:pt idx="206">
                  <c:v>2005</c:v>
                </c:pt>
                <c:pt idx="207">
                  <c:v>2006</c:v>
                </c:pt>
                <c:pt idx="208">
                  <c:v>2007</c:v>
                </c:pt>
                <c:pt idx="209">
                  <c:v>2008</c:v>
                </c:pt>
                <c:pt idx="210">
                  <c:v>2009</c:v>
                </c:pt>
              </c:numCache>
            </c:numRef>
          </c:cat>
          <c:val>
            <c:numRef>
              <c:f>Data_Figure_4!$G$4:$G$212</c:f>
              <c:numCache>
                <c:formatCode>General</c:formatCode>
                <c:ptCount val="209"/>
                <c:pt idx="1">
                  <c:v>#N/A</c:v>
                </c:pt>
                <c:pt idx="2">
                  <c:v>#N/A</c:v>
                </c:pt>
                <c:pt idx="3">
                  <c:v>0.04</c:v>
                </c:pt>
                <c:pt idx="4" formatCode="0.00">
                  <c:v>#N/A</c:v>
                </c:pt>
                <c:pt idx="5" formatCode="0.00">
                  <c:v>#N/A</c:v>
                </c:pt>
                <c:pt idx="6" formatCode="0.00">
                  <c:v>#N/A</c:v>
                </c:pt>
                <c:pt idx="7" formatCode="0.00">
                  <c:v>#N/A</c:v>
                </c:pt>
                <c:pt idx="8" formatCode="0.00">
                  <c:v>#N/A</c:v>
                </c:pt>
                <c:pt idx="9" formatCode="0.00">
                  <c:v>#N/A</c:v>
                </c:pt>
                <c:pt idx="10" formatCode="0.00">
                  <c:v>#N/A</c:v>
                </c:pt>
                <c:pt idx="11" formatCode="0.00">
                  <c:v>#N/A</c:v>
                </c:pt>
                <c:pt idx="12" formatCode="0.00">
                  <c:v>#N/A</c:v>
                </c:pt>
                <c:pt idx="13" formatCode="0.00">
                  <c:v>#N/A</c:v>
                </c:pt>
                <c:pt idx="14" formatCode="0.00">
                  <c:v>#N/A</c:v>
                </c:pt>
                <c:pt idx="15" formatCode="0.00">
                  <c:v>#N/A</c:v>
                </c:pt>
                <c:pt idx="16" formatCode="0.00">
                  <c:v>#N/A</c:v>
                </c:pt>
                <c:pt idx="17" formatCode="0.00">
                  <c:v>#N/A</c:v>
                </c:pt>
                <c:pt idx="18" formatCode="0.00">
                  <c:v>#N/A</c:v>
                </c:pt>
                <c:pt idx="19" formatCode="0.00">
                  <c:v>#N/A</c:v>
                </c:pt>
                <c:pt idx="20" formatCode="0.00">
                  <c:v>#N/A</c:v>
                </c:pt>
                <c:pt idx="21" formatCode="0.00">
                  <c:v>#N/A</c:v>
                </c:pt>
                <c:pt idx="22" formatCode="0.00">
                  <c:v>#N/A</c:v>
                </c:pt>
                <c:pt idx="23" formatCode="0.00">
                  <c:v>#N/A</c:v>
                </c:pt>
                <c:pt idx="24" formatCode="0.00">
                  <c:v>#N/A</c:v>
                </c:pt>
                <c:pt idx="25" formatCode="0.00">
                  <c:v>#N/A</c:v>
                </c:pt>
                <c:pt idx="26" formatCode="0.00">
                  <c:v>0.25</c:v>
                </c:pt>
                <c:pt idx="27">
                  <c:v>#N/A</c:v>
                </c:pt>
                <c:pt idx="28">
                  <c:v>#N/A</c:v>
                </c:pt>
                <c:pt idx="29">
                  <c:v>#N/A</c:v>
                </c:pt>
                <c:pt idx="30">
                  <c:v>#N/A</c:v>
                </c:pt>
                <c:pt idx="31" formatCode="0.00">
                  <c:v>0.05</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formatCode="0.00">
                  <c:v>0.25</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formatCode="0.00">
                  <c:v>0.375</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formatCode="0.00">
                  <c:v>0.75</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formatCode="0.00">
                  <c:v>0.81</c:v>
                </c:pt>
                <c:pt idx="116">
                  <c:v>#N/A</c:v>
                </c:pt>
                <c:pt idx="117">
                  <c:v>#N/A</c:v>
                </c:pt>
                <c:pt idx="118">
                  <c:v>#N/A</c:v>
                </c:pt>
                <c:pt idx="119" formatCode="0.00">
                  <c:v>0.125</c:v>
                </c:pt>
                <c:pt idx="120">
                  <c:v>#N/A</c:v>
                </c:pt>
                <c:pt idx="121">
                  <c:v>#N/A</c:v>
                </c:pt>
                <c:pt idx="122">
                  <c:v>#N/A</c:v>
                </c:pt>
                <c:pt idx="123">
                  <c:v>#N/A</c:v>
                </c:pt>
                <c:pt idx="124">
                  <c:v>#N/A</c:v>
                </c:pt>
                <c:pt idx="125">
                  <c:v>#N/A</c:v>
                </c:pt>
                <c:pt idx="126" formatCode="0.00">
                  <c:v>0.25</c:v>
                </c:pt>
                <c:pt idx="127">
                  <c:v>#N/A</c:v>
                </c:pt>
                <c:pt idx="128">
                  <c:v>#N/A</c:v>
                </c:pt>
                <c:pt idx="129">
                  <c:v>#N/A</c:v>
                </c:pt>
                <c:pt idx="130" formatCode="0.00">
                  <c:v>0.4</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formatCode="0.00">
                  <c:v>0.06</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formatCode="0.00">
                  <c:v>0.14000000000000001</c:v>
                </c:pt>
                <c:pt idx="162">
                  <c:v>#N/A</c:v>
                </c:pt>
                <c:pt idx="163">
                  <c:v>#N/A</c:v>
                </c:pt>
                <c:pt idx="164">
                  <c:v>#N/A</c:v>
                </c:pt>
                <c:pt idx="165">
                  <c:v>#N/A</c:v>
                </c:pt>
                <c:pt idx="166">
                  <c:v>#N/A</c:v>
                </c:pt>
                <c:pt idx="167">
                  <c:v>#N/A</c:v>
                </c:pt>
                <c:pt idx="168">
                  <c:v>#N/A</c:v>
                </c:pt>
                <c:pt idx="169">
                  <c:v>#N/A</c:v>
                </c:pt>
                <c:pt idx="170">
                  <c:v>#N/A</c:v>
                </c:pt>
                <c:pt idx="171">
                  <c:v>#N/A</c:v>
                </c:pt>
                <c:pt idx="172" formatCode="0.00">
                  <c:v>0.19</c:v>
                </c:pt>
                <c:pt idx="173">
                  <c:v>#N/A</c:v>
                </c:pt>
                <c:pt idx="174">
                  <c:v>#N/A</c:v>
                </c:pt>
                <c:pt idx="175">
                  <c:v>#N/A</c:v>
                </c:pt>
                <c:pt idx="176">
                  <c:v>#N/A</c:v>
                </c:pt>
                <c:pt idx="177">
                  <c:v>#N/A</c:v>
                </c:pt>
                <c:pt idx="178">
                  <c:v>#N/A</c:v>
                </c:pt>
                <c:pt idx="179">
                  <c:v>#N/A</c:v>
                </c:pt>
                <c:pt idx="180">
                  <c:v>#N/A</c:v>
                </c:pt>
                <c:pt idx="181" formatCode="0.00">
                  <c:v>0.27</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formatCode="0.00">
                  <c:v>0.88</c:v>
                </c:pt>
                <c:pt idx="202">
                  <c:v>#N/A</c:v>
                </c:pt>
                <c:pt idx="203">
                  <c:v>#N/A</c:v>
                </c:pt>
                <c:pt idx="204">
                  <c:v>#N/A</c:v>
                </c:pt>
                <c:pt idx="205">
                  <c:v>#N/A</c:v>
                </c:pt>
                <c:pt idx="206">
                  <c:v>#N/A</c:v>
                </c:pt>
                <c:pt idx="207">
                  <c:v>#N/A</c:v>
                </c:pt>
                <c:pt idx="208" formatCode="0.00">
                  <c:v>0.8</c:v>
                </c:pt>
              </c:numCache>
            </c:numRef>
          </c:val>
          <c:smooth val="0"/>
        </c:ser>
        <c:dLbls>
          <c:showLegendKey val="0"/>
          <c:showVal val="0"/>
          <c:showCatName val="0"/>
          <c:showSerName val="0"/>
          <c:showPercent val="0"/>
          <c:showBubbleSize val="0"/>
        </c:dLbls>
        <c:marker val="1"/>
        <c:smooth val="0"/>
        <c:axId val="407207688"/>
        <c:axId val="407208080"/>
      </c:lineChart>
      <c:lineChart>
        <c:grouping val="standard"/>
        <c:varyColors val="0"/>
        <c:ser>
          <c:idx val="0"/>
          <c:order val="1"/>
          <c:spPr>
            <a:ln w="25400">
              <a:solidFill>
                <a:srgbClr val="000000"/>
              </a:solidFill>
              <a:prstDash val="solid"/>
            </a:ln>
          </c:spPr>
          <c:marker>
            <c:symbol val="none"/>
          </c:marker>
          <c:val>
            <c:numRef>
              <c:f>Data_Figure_4!$F$4:$F$214</c:f>
              <c:numCache>
                <c:formatCode>General</c:formatCode>
                <c:ptCount val="211"/>
                <c:pt idx="3" formatCode="0.0">
                  <c:v>5.882352941176471</c:v>
                </c:pt>
                <c:pt idx="4" formatCode="0.0">
                  <c:v>5.882352941176471</c:v>
                </c:pt>
                <c:pt idx="5" formatCode="0.0">
                  <c:v>5.882352941176471</c:v>
                </c:pt>
                <c:pt idx="6" formatCode="0.0">
                  <c:v>5.5555555555555554</c:v>
                </c:pt>
                <c:pt idx="7" formatCode="0.0">
                  <c:v>5.5555555555555554</c:v>
                </c:pt>
                <c:pt idx="8" formatCode="0.0">
                  <c:v>11.111111111111111</c:v>
                </c:pt>
                <c:pt idx="9" formatCode="0.0">
                  <c:v>5.5555555555555554</c:v>
                </c:pt>
                <c:pt idx="10" formatCode="0.0">
                  <c:v>5.5555555555555554</c:v>
                </c:pt>
                <c:pt idx="11" formatCode="0.0">
                  <c:v>11.111111111111111</c:v>
                </c:pt>
                <c:pt idx="12" formatCode="0.0">
                  <c:v>11.111111111111111</c:v>
                </c:pt>
                <c:pt idx="13" formatCode="0.0">
                  <c:v>11.111111111111111</c:v>
                </c:pt>
                <c:pt idx="14" formatCode="0.0">
                  <c:v>5</c:v>
                </c:pt>
                <c:pt idx="15" formatCode="0.0">
                  <c:v>10</c:v>
                </c:pt>
                <c:pt idx="16" formatCode="0.0">
                  <c:v>15</c:v>
                </c:pt>
                <c:pt idx="17" formatCode="0.0">
                  <c:v>10</c:v>
                </c:pt>
                <c:pt idx="18" formatCode="0.0">
                  <c:v>5</c:v>
                </c:pt>
                <c:pt idx="19" formatCode="0.0">
                  <c:v>9.0909090909090917</c:v>
                </c:pt>
                <c:pt idx="20" formatCode="0.0">
                  <c:v>13.438735177865613</c:v>
                </c:pt>
                <c:pt idx="21" formatCode="0.0">
                  <c:v>13.438735177865613</c:v>
                </c:pt>
                <c:pt idx="22" formatCode="0.0">
                  <c:v>4.3478260869565215</c:v>
                </c:pt>
                <c:pt idx="23" formatCode="0.0">
                  <c:v>0</c:v>
                </c:pt>
                <c:pt idx="24" formatCode="0.0">
                  <c:v>0</c:v>
                </c:pt>
                <c:pt idx="25" formatCode="0.0">
                  <c:v>0</c:v>
                </c:pt>
                <c:pt idx="26" formatCode="0.0">
                  <c:v>6.25</c:v>
                </c:pt>
                <c:pt idx="27" formatCode="0.0">
                  <c:v>6.25</c:v>
                </c:pt>
                <c:pt idx="28" formatCode="0.0">
                  <c:v>6.25</c:v>
                </c:pt>
                <c:pt idx="29" formatCode="0.0">
                  <c:v>3.125</c:v>
                </c:pt>
                <c:pt idx="30" formatCode="0.0">
                  <c:v>3.125</c:v>
                </c:pt>
                <c:pt idx="31" formatCode="0.0">
                  <c:v>3.125</c:v>
                </c:pt>
                <c:pt idx="32" formatCode="0.0">
                  <c:v>0</c:v>
                </c:pt>
                <c:pt idx="33" formatCode="0.0">
                  <c:v>0</c:v>
                </c:pt>
                <c:pt idx="34" formatCode="0.0">
                  <c:v>0</c:v>
                </c:pt>
                <c:pt idx="35" formatCode="0.0">
                  <c:v>0</c:v>
                </c:pt>
                <c:pt idx="36" formatCode="0.0">
                  <c:v>0</c:v>
                </c:pt>
                <c:pt idx="37" formatCode="0.0">
                  <c:v>5.4054054054054053</c:v>
                </c:pt>
                <c:pt idx="38" formatCode="0.0">
                  <c:v>10.810810810810811</c:v>
                </c:pt>
                <c:pt idx="39" formatCode="0.0">
                  <c:v>16.216216216216218</c:v>
                </c:pt>
                <c:pt idx="40" formatCode="0.0">
                  <c:v>10.810810810810811</c:v>
                </c:pt>
                <c:pt idx="41" formatCode="0.0">
                  <c:v>5.4054054054054053</c:v>
                </c:pt>
                <c:pt idx="42" formatCode="0.0">
                  <c:v>0</c:v>
                </c:pt>
                <c:pt idx="43" formatCode="0.0">
                  <c:v>0</c:v>
                </c:pt>
                <c:pt idx="44" formatCode="0.0">
                  <c:v>0</c:v>
                </c:pt>
                <c:pt idx="45" formatCode="0.0">
                  <c:v>0</c:v>
                </c:pt>
                <c:pt idx="46" formatCode="0.0">
                  <c:v>0</c:v>
                </c:pt>
                <c:pt idx="47" formatCode="0.0">
                  <c:v>5.2631578947368425</c:v>
                </c:pt>
                <c:pt idx="48" formatCode="0.0">
                  <c:v>7.7631578947368425</c:v>
                </c:pt>
                <c:pt idx="49" formatCode="0.0">
                  <c:v>12.763157894736842</c:v>
                </c:pt>
                <c:pt idx="50" formatCode="0.0">
                  <c:v>7.5</c:v>
                </c:pt>
                <c:pt idx="51" formatCode="0.0">
                  <c:v>5</c:v>
                </c:pt>
                <c:pt idx="52" formatCode="0.0">
                  <c:v>0</c:v>
                </c:pt>
                <c:pt idx="53" formatCode="0.0">
                  <c:v>0</c:v>
                </c:pt>
                <c:pt idx="54" formatCode="0.0">
                  <c:v>0</c:v>
                </c:pt>
                <c:pt idx="55" formatCode="0.0">
                  <c:v>0</c:v>
                </c:pt>
                <c:pt idx="56" formatCode="0.0">
                  <c:v>0</c:v>
                </c:pt>
                <c:pt idx="57" formatCode="0.0">
                  <c:v>0</c:v>
                </c:pt>
                <c:pt idx="58" formatCode="0.0">
                  <c:v>5</c:v>
                </c:pt>
                <c:pt idx="59" formatCode="0.0">
                  <c:v>5</c:v>
                </c:pt>
                <c:pt idx="60" formatCode="0.0">
                  <c:v>5</c:v>
                </c:pt>
                <c:pt idx="61" formatCode="0.0">
                  <c:v>0</c:v>
                </c:pt>
                <c:pt idx="62" formatCode="0.0">
                  <c:v>2.5</c:v>
                </c:pt>
                <c:pt idx="63" formatCode="0.0">
                  <c:v>2.5</c:v>
                </c:pt>
                <c:pt idx="64" formatCode="0.0">
                  <c:v>7.5</c:v>
                </c:pt>
                <c:pt idx="65" formatCode="0.0">
                  <c:v>5</c:v>
                </c:pt>
                <c:pt idx="66" formatCode="0.0">
                  <c:v>5</c:v>
                </c:pt>
                <c:pt idx="67" formatCode="0.0">
                  <c:v>5</c:v>
                </c:pt>
                <c:pt idx="68" formatCode="0.0">
                  <c:v>9.8780487804878057</c:v>
                </c:pt>
                <c:pt idx="69" formatCode="0.0">
                  <c:v>9.8780487804878057</c:v>
                </c:pt>
                <c:pt idx="70" formatCode="0.0">
                  <c:v>4.8780487804878048</c:v>
                </c:pt>
                <c:pt idx="71" formatCode="0.0">
                  <c:v>9.7560975609756095</c:v>
                </c:pt>
                <c:pt idx="72" formatCode="0.0">
                  <c:v>9.7560975609756095</c:v>
                </c:pt>
                <c:pt idx="73" formatCode="0.0">
                  <c:v>12.195121951219512</c:v>
                </c:pt>
                <c:pt idx="74" formatCode="0.0">
                  <c:v>12.195121951219512</c:v>
                </c:pt>
                <c:pt idx="75" formatCode="0.0">
                  <c:v>12.195121951219512</c:v>
                </c:pt>
                <c:pt idx="76" formatCode="0.0">
                  <c:v>12.195121951219512</c:v>
                </c:pt>
                <c:pt idx="77" formatCode="0.0">
                  <c:v>2.4390243902439024</c:v>
                </c:pt>
                <c:pt idx="78" formatCode="0.0">
                  <c:v>4.8780487804878048</c:v>
                </c:pt>
                <c:pt idx="79" formatCode="0.0">
                  <c:v>2.4390243902439024</c:v>
                </c:pt>
                <c:pt idx="80" formatCode="0.0">
                  <c:v>2.4390243902439024</c:v>
                </c:pt>
                <c:pt idx="81" formatCode="0.0">
                  <c:v>2.3255813953488373</c:v>
                </c:pt>
                <c:pt idx="82" formatCode="0.0">
                  <c:v>2.3255813953488373</c:v>
                </c:pt>
                <c:pt idx="83" formatCode="0.0">
                  <c:v>6.9767441860465116</c:v>
                </c:pt>
                <c:pt idx="84" formatCode="0.0">
                  <c:v>6.9767441860465116</c:v>
                </c:pt>
                <c:pt idx="85" formatCode="0.0">
                  <c:v>9.3023255813953494</c:v>
                </c:pt>
                <c:pt idx="86" formatCode="0.0">
                  <c:v>9.3023255813953494</c:v>
                </c:pt>
                <c:pt idx="87" formatCode="0.0">
                  <c:v>6.9767441860465116</c:v>
                </c:pt>
                <c:pt idx="88" formatCode="0.0">
                  <c:v>6.9767441860465116</c:v>
                </c:pt>
                <c:pt idx="89" formatCode="0.0">
                  <c:v>2.3255813953488373</c:v>
                </c:pt>
                <c:pt idx="90" formatCode="0.0">
                  <c:v>4.6511627906976747</c:v>
                </c:pt>
                <c:pt idx="91" formatCode="0.0">
                  <c:v>20.930232558139537</c:v>
                </c:pt>
                <c:pt idx="92" formatCode="0.0">
                  <c:v>25.581395348837212</c:v>
                </c:pt>
                <c:pt idx="93" formatCode="0.0">
                  <c:v>23.255813953488374</c:v>
                </c:pt>
                <c:pt idx="94" formatCode="0.0">
                  <c:v>9.3023255813953494</c:v>
                </c:pt>
                <c:pt idx="95" formatCode="0.0">
                  <c:v>6.9767441860465116</c:v>
                </c:pt>
                <c:pt idx="96" formatCode="0.0">
                  <c:v>6.9767441860465116</c:v>
                </c:pt>
                <c:pt idx="97" formatCode="0.0">
                  <c:v>2.3255813953488373</c:v>
                </c:pt>
                <c:pt idx="98" formatCode="0.0">
                  <c:v>4.6511627906976747</c:v>
                </c:pt>
                <c:pt idx="99" formatCode="0.0">
                  <c:v>9.3023255813953494</c:v>
                </c:pt>
                <c:pt idx="100" formatCode="0.0">
                  <c:v>11.627906976744187</c:v>
                </c:pt>
                <c:pt idx="101" formatCode="0.0">
                  <c:v>11.522198731501057</c:v>
                </c:pt>
                <c:pt idx="102" formatCode="0.0">
                  <c:v>11.416490486257928</c:v>
                </c:pt>
                <c:pt idx="103" formatCode="0.0">
                  <c:v>9.0909090909090917</c:v>
                </c:pt>
                <c:pt idx="104" formatCode="0.0">
                  <c:v>4.5454545454545459</c:v>
                </c:pt>
                <c:pt idx="105" formatCode="0.0">
                  <c:v>2.1739130434782608</c:v>
                </c:pt>
                <c:pt idx="106" formatCode="0.0">
                  <c:v>2.1739130434782608</c:v>
                </c:pt>
                <c:pt idx="107" formatCode="0.0">
                  <c:v>4.3015726179463458</c:v>
                </c:pt>
                <c:pt idx="108" formatCode="0.0">
                  <c:v>19.148936170212764</c:v>
                </c:pt>
                <c:pt idx="109" formatCode="0.0">
                  <c:v>23.315602836879432</c:v>
                </c:pt>
                <c:pt idx="110" formatCode="0.0">
                  <c:v>21.187943262411348</c:v>
                </c:pt>
                <c:pt idx="111" formatCode="0.0">
                  <c:v>4.166666666666667</c:v>
                </c:pt>
                <c:pt idx="112" formatCode="0.0">
                  <c:v>0</c:v>
                </c:pt>
                <c:pt idx="113" formatCode="0.0">
                  <c:v>0</c:v>
                </c:pt>
                <c:pt idx="114" formatCode="0.0">
                  <c:v>4</c:v>
                </c:pt>
                <c:pt idx="115" formatCode="0.0">
                  <c:v>24</c:v>
                </c:pt>
                <c:pt idx="116" formatCode="0.0">
                  <c:v>24</c:v>
                </c:pt>
                <c:pt idx="117" formatCode="0.0">
                  <c:v>20</c:v>
                </c:pt>
                <c:pt idx="118" formatCode="0.0">
                  <c:v>0</c:v>
                </c:pt>
                <c:pt idx="119" formatCode="0.0">
                  <c:v>0</c:v>
                </c:pt>
                <c:pt idx="120" formatCode="0.0">
                  <c:v>0</c:v>
                </c:pt>
                <c:pt idx="121" formatCode="0.0">
                  <c:v>3.7735849056603774</c:v>
                </c:pt>
                <c:pt idx="122" formatCode="0.0">
                  <c:v>13.20754716981132</c:v>
                </c:pt>
                <c:pt idx="123" formatCode="0.0">
                  <c:v>13.20754716981132</c:v>
                </c:pt>
                <c:pt idx="124" formatCode="0.0">
                  <c:v>16.981132075471699</c:v>
                </c:pt>
                <c:pt idx="125" formatCode="0.0">
                  <c:v>9.433962264150944</c:v>
                </c:pt>
                <c:pt idx="126" formatCode="0.0">
                  <c:v>9.433962264150944</c:v>
                </c:pt>
                <c:pt idx="127" formatCode="0.0">
                  <c:v>5.6603773584905657</c:v>
                </c:pt>
                <c:pt idx="128" formatCode="0.0">
                  <c:v>7.5471698113207548</c:v>
                </c:pt>
                <c:pt idx="129" formatCode="0.0">
                  <c:v>7.5471698113207548</c:v>
                </c:pt>
                <c:pt idx="130" formatCode="0.0">
                  <c:v>11.320754716981131</c:v>
                </c:pt>
                <c:pt idx="131" formatCode="0.0">
                  <c:v>11.250873515024459</c:v>
                </c:pt>
                <c:pt idx="132" formatCode="0.0">
                  <c:v>33.47309573724668</c:v>
                </c:pt>
                <c:pt idx="133" formatCode="0.0">
                  <c:v>25.925925925925924</c:v>
                </c:pt>
                <c:pt idx="134" formatCode="0.0">
                  <c:v>22.222222222222221</c:v>
                </c:pt>
                <c:pt idx="135" formatCode="0.0">
                  <c:v>5.4545454545454541</c:v>
                </c:pt>
                <c:pt idx="136" formatCode="0.0">
                  <c:v>7.2727272727272725</c:v>
                </c:pt>
                <c:pt idx="137" formatCode="0.0">
                  <c:v>7.2727272727272725</c:v>
                </c:pt>
                <c:pt idx="138" formatCode="0.0">
                  <c:v>3.6363636363636362</c:v>
                </c:pt>
                <c:pt idx="139" formatCode="0.0">
                  <c:v>1.8181818181818181</c:v>
                </c:pt>
                <c:pt idx="140" formatCode="0.0">
                  <c:v>5.4545454545454541</c:v>
                </c:pt>
                <c:pt idx="141" formatCode="0.0">
                  <c:v>3.6363636363636362</c:v>
                </c:pt>
                <c:pt idx="142" formatCode="0.0">
                  <c:v>3.6363636363636362</c:v>
                </c:pt>
                <c:pt idx="143" formatCode="0.0">
                  <c:v>0</c:v>
                </c:pt>
                <c:pt idx="144" formatCode="0.0">
                  <c:v>0</c:v>
                </c:pt>
                <c:pt idx="145" formatCode="0.0">
                  <c:v>0</c:v>
                </c:pt>
                <c:pt idx="146" formatCode="0.0">
                  <c:v>0</c:v>
                </c:pt>
                <c:pt idx="147" formatCode="0.0">
                  <c:v>0</c:v>
                </c:pt>
                <c:pt idx="148" formatCode="0.0">
                  <c:v>1.6666666666666667</c:v>
                </c:pt>
                <c:pt idx="149" formatCode="0.0">
                  <c:v>1.6666666666666667</c:v>
                </c:pt>
                <c:pt idx="150" formatCode="0.0">
                  <c:v>1.6666666666666667</c:v>
                </c:pt>
                <c:pt idx="151" formatCode="0.0">
                  <c:v>0</c:v>
                </c:pt>
                <c:pt idx="152" formatCode="0.0">
                  <c:v>0</c:v>
                </c:pt>
                <c:pt idx="153" formatCode="0.0">
                  <c:v>0</c:v>
                </c:pt>
                <c:pt idx="154" formatCode="0.0">
                  <c:v>0</c:v>
                </c:pt>
                <c:pt idx="155" formatCode="0.0">
                  <c:v>0</c:v>
                </c:pt>
                <c:pt idx="156" formatCode="0.0">
                  <c:v>0</c:v>
                </c:pt>
                <c:pt idx="157" formatCode="0.0">
                  <c:v>0</c:v>
                </c:pt>
                <c:pt idx="158" formatCode="0.0">
                  <c:v>0</c:v>
                </c:pt>
                <c:pt idx="159" formatCode="0.0">
                  <c:v>0</c:v>
                </c:pt>
                <c:pt idx="160" formatCode="0.0">
                  <c:v>0</c:v>
                </c:pt>
                <c:pt idx="161" formatCode="0.0">
                  <c:v>0</c:v>
                </c:pt>
                <c:pt idx="162" formatCode="0.0">
                  <c:v>0</c:v>
                </c:pt>
                <c:pt idx="163" formatCode="0.0">
                  <c:v>0</c:v>
                </c:pt>
                <c:pt idx="164" formatCode="0.0">
                  <c:v>1.098901098901099</c:v>
                </c:pt>
                <c:pt idx="165" formatCode="0.0">
                  <c:v>1.098901098901099</c:v>
                </c:pt>
                <c:pt idx="166" formatCode="0.0">
                  <c:v>1.098901098901099</c:v>
                </c:pt>
                <c:pt idx="167" formatCode="0.0">
                  <c:v>0</c:v>
                </c:pt>
                <c:pt idx="168" formatCode="0.0">
                  <c:v>0</c:v>
                </c:pt>
                <c:pt idx="169" formatCode="0.0">
                  <c:v>0</c:v>
                </c:pt>
                <c:pt idx="170" formatCode="0.0">
                  <c:v>0</c:v>
                </c:pt>
                <c:pt idx="171" formatCode="0.0">
                  <c:v>0</c:v>
                </c:pt>
                <c:pt idx="172" formatCode="0.0">
                  <c:v>0.99009900990099009</c:v>
                </c:pt>
                <c:pt idx="173" formatCode="0.0">
                  <c:v>0.99009900990099009</c:v>
                </c:pt>
                <c:pt idx="174" formatCode="0.0">
                  <c:v>0.99009900990099009</c:v>
                </c:pt>
                <c:pt idx="175" formatCode="0.0">
                  <c:v>0</c:v>
                </c:pt>
                <c:pt idx="176" formatCode="0.0">
                  <c:v>0</c:v>
                </c:pt>
                <c:pt idx="177" formatCode="0.0">
                  <c:v>1.8691588785046729</c:v>
                </c:pt>
                <c:pt idx="178" formatCode="0.0">
                  <c:v>5.5728625822083764</c:v>
                </c:pt>
                <c:pt idx="179" formatCode="0.0">
                  <c:v>6.498788508134302</c:v>
                </c:pt>
                <c:pt idx="180" formatCode="0.0">
                  <c:v>4.6296296296296298</c:v>
                </c:pt>
                <c:pt idx="181" formatCode="0.0">
                  <c:v>1.8433571185864763</c:v>
                </c:pt>
                <c:pt idx="182" formatCode="0.0">
                  <c:v>6.4220183486238529</c:v>
                </c:pt>
                <c:pt idx="183" formatCode="0.0">
                  <c:v>10.967472894078398</c:v>
                </c:pt>
                <c:pt idx="184" formatCode="0.0">
                  <c:v>18.23185988323603</c:v>
                </c:pt>
                <c:pt idx="185" formatCode="0.0">
                  <c:v>15.454545454545453</c:v>
                </c:pt>
                <c:pt idx="186" formatCode="0.0">
                  <c:v>16.363636363636363</c:v>
                </c:pt>
                <c:pt idx="187" formatCode="0.0">
                  <c:v>9.0909090909090899</c:v>
                </c:pt>
                <c:pt idx="188" formatCode="0.0">
                  <c:v>15.454545454545455</c:v>
                </c:pt>
                <c:pt idx="189" formatCode="0.0">
                  <c:v>18.18181818181818</c:v>
                </c:pt>
                <c:pt idx="190" formatCode="0.0">
                  <c:v>20.90909090909091</c:v>
                </c:pt>
                <c:pt idx="191" formatCode="0.0">
                  <c:v>17.272727272727273</c:v>
                </c:pt>
                <c:pt idx="192" formatCode="0.0">
                  <c:v>19.09090909090909</c:v>
                </c:pt>
                <c:pt idx="193" formatCode="0.0">
                  <c:v>26.958970233306516</c:v>
                </c:pt>
                <c:pt idx="194" formatCode="0.0">
                  <c:v>28.342031616367901</c:v>
                </c:pt>
                <c:pt idx="195" formatCode="0.0">
                  <c:v>28.511523141791628</c:v>
                </c:pt>
                <c:pt idx="196" formatCode="0.0">
                  <c:v>27.176589888454295</c:v>
                </c:pt>
                <c:pt idx="197" formatCode="0.0">
                  <c:v>25.423728813559322</c:v>
                </c:pt>
                <c:pt idx="198" formatCode="0.0">
                  <c:v>21.1864406779661</c:v>
                </c:pt>
                <c:pt idx="199" formatCode="0.0">
                  <c:v>13.559322033898306</c:v>
                </c:pt>
                <c:pt idx="200" formatCode="0.0">
                  <c:v>11.016949152542374</c:v>
                </c:pt>
                <c:pt idx="201" formatCode="0.0">
                  <c:v>5.9322033898305087</c:v>
                </c:pt>
                <c:pt idx="202" formatCode="0.0">
                  <c:v>5.0847457627118642</c:v>
                </c:pt>
                <c:pt idx="203" formatCode="0.0">
                  <c:v>4.2372881355932197</c:v>
                </c:pt>
                <c:pt idx="204" formatCode="0.0">
                  <c:v>4.2372881355932197</c:v>
                </c:pt>
                <c:pt idx="205" formatCode="0.0">
                  <c:v>2.5423728813559321</c:v>
                </c:pt>
                <c:pt idx="206" formatCode="0.0">
                  <c:v>0.84745762711864403</c:v>
                </c:pt>
                <c:pt idx="207" formatCode="0.0">
                  <c:v>0.84745762711864403</c:v>
                </c:pt>
                <c:pt idx="208" formatCode="0.0">
                  <c:v>4.2372881355932197</c:v>
                </c:pt>
                <c:pt idx="209" formatCode="0.0">
                  <c:v>20.33898305084746</c:v>
                </c:pt>
                <c:pt idx="210" formatCode="0.0">
                  <c:v>19.491525423728817</c:v>
                </c:pt>
              </c:numCache>
            </c:numRef>
          </c:val>
          <c:smooth val="0"/>
        </c:ser>
        <c:dLbls>
          <c:showLegendKey val="0"/>
          <c:showVal val="0"/>
          <c:showCatName val="0"/>
          <c:showSerName val="0"/>
          <c:showPercent val="0"/>
          <c:showBubbleSize val="0"/>
        </c:dLbls>
        <c:marker val="1"/>
        <c:smooth val="0"/>
        <c:axId val="407208472"/>
        <c:axId val="407201024"/>
      </c:lineChart>
      <c:catAx>
        <c:axId val="4072076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onotype Corsiva"/>
                <a:ea typeface="Monotype Corsiva"/>
                <a:cs typeface="Monotype Corsiva"/>
              </a:defRPr>
            </a:pPr>
            <a:endParaRPr lang="en-US"/>
          </a:p>
        </c:txPr>
        <c:crossAx val="407208080"/>
        <c:crosses val="autoZero"/>
        <c:auto val="0"/>
        <c:lblAlgn val="ctr"/>
        <c:lblOffset val="100"/>
        <c:tickLblSkip val="10"/>
        <c:tickMarkSkip val="10"/>
        <c:noMultiLvlLbl val="0"/>
      </c:catAx>
      <c:valAx>
        <c:axId val="407208080"/>
        <c:scaling>
          <c:orientation val="minMax"/>
          <c:min val="0"/>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en-US"/>
                  <a:t>Index</a:t>
                </a:r>
              </a:p>
            </c:rich>
          </c:tx>
          <c:layout>
            <c:manualLayout>
              <c:xMode val="edge"/>
              <c:yMode val="edge"/>
              <c:x val="1.14942417912047E-2"/>
              <c:y val="0.48407764917939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onotype Corsiva"/>
                <a:ea typeface="Monotype Corsiva"/>
                <a:cs typeface="Monotype Corsiva"/>
              </a:defRPr>
            </a:pPr>
            <a:endParaRPr lang="en-US"/>
          </a:p>
        </c:txPr>
        <c:crossAx val="407207688"/>
        <c:crosses val="autoZero"/>
        <c:crossBetween val="between"/>
      </c:valAx>
      <c:catAx>
        <c:axId val="407208472"/>
        <c:scaling>
          <c:orientation val="minMax"/>
        </c:scaling>
        <c:delete val="1"/>
        <c:axPos val="b"/>
        <c:majorTickMark val="out"/>
        <c:minorTickMark val="none"/>
        <c:tickLblPos val="nextTo"/>
        <c:crossAx val="407201024"/>
        <c:crosses val="autoZero"/>
        <c:auto val="0"/>
        <c:lblAlgn val="ctr"/>
        <c:lblOffset val="100"/>
        <c:noMultiLvlLbl val="0"/>
      </c:catAx>
      <c:valAx>
        <c:axId val="407201024"/>
        <c:scaling>
          <c:orientation val="minMax"/>
        </c:scaling>
        <c:delete val="0"/>
        <c:axPos val="r"/>
        <c:title>
          <c:tx>
            <c:rich>
              <a:bodyPr/>
              <a:lstStyle/>
              <a:p>
                <a:pPr>
                  <a:defRPr sz="1000" b="0" i="0" u="none" strike="noStrike" baseline="0">
                    <a:solidFill>
                      <a:srgbClr val="000000"/>
                    </a:solidFill>
                    <a:latin typeface="Times New Roman"/>
                    <a:ea typeface="Times New Roman"/>
                    <a:cs typeface="Times New Roman"/>
                  </a:defRPr>
                </a:pPr>
                <a:r>
                  <a:rPr lang="en-US"/>
                  <a:t>Percent</a:t>
                </a:r>
              </a:p>
            </c:rich>
          </c:tx>
          <c:layout>
            <c:manualLayout>
              <c:xMode val="edge"/>
              <c:yMode val="edge"/>
              <c:x val="0.93742139375435196"/>
              <c:y val="0.46496893084147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onotype Corsiva"/>
                <a:ea typeface="Monotype Corsiva"/>
                <a:cs typeface="Monotype Corsiva"/>
              </a:defRPr>
            </a:pPr>
            <a:endParaRPr lang="en-US"/>
          </a:p>
        </c:txPr>
        <c:crossAx val="407208472"/>
        <c:crosses val="max"/>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horizontalDpi="-3"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584200</xdr:colOff>
      <xdr:row>29</xdr:row>
      <xdr:rowOff>101600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0.26231</cdr:x>
      <cdr:y>0.66543</cdr:y>
    </cdr:from>
    <cdr:to>
      <cdr:x>0.31316</cdr:x>
      <cdr:y>0.71828</cdr:y>
    </cdr:to>
    <cdr:sp macro="" textlink="">
      <cdr:nvSpPr>
        <cdr:cNvPr id="196609" name="Text Box 1"/>
        <cdr:cNvSpPr txBox="1">
          <a:spLocks xmlns:a="http://schemas.openxmlformats.org/drawingml/2006/main" noChangeArrowheads="1"/>
        </cdr:cNvSpPr>
      </cdr:nvSpPr>
      <cdr:spPr bwMode="auto">
        <a:xfrm xmlns:a="http://schemas.openxmlformats.org/drawingml/2006/main">
          <a:off x="1991571" y="3003569"/>
          <a:ext cx="372304" cy="2354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25" b="0" i="0" u="none" strike="noStrike" baseline="0">
              <a:solidFill>
                <a:srgbClr val="000000"/>
              </a:solidFill>
              <a:latin typeface="Times New Roman"/>
              <a:cs typeface="Times New Roman"/>
            </a:rPr>
            <a:t>1860</a:t>
          </a:r>
        </a:p>
      </cdr:txBody>
    </cdr:sp>
  </cdr:relSizeAnchor>
  <cdr:relSizeAnchor xmlns:cdr="http://schemas.openxmlformats.org/drawingml/2006/chartDrawing">
    <cdr:from>
      <cdr:x>0.17815</cdr:x>
      <cdr:y>0.43076</cdr:y>
    </cdr:from>
    <cdr:to>
      <cdr:x>0.3919</cdr:x>
      <cdr:y>0.60792</cdr:y>
    </cdr:to>
    <cdr:sp macro="" textlink="">
      <cdr:nvSpPr>
        <cdr:cNvPr id="196610" name="Text Box 2"/>
        <cdr:cNvSpPr txBox="1">
          <a:spLocks xmlns:a="http://schemas.openxmlformats.org/drawingml/2006/main" noChangeArrowheads="1"/>
        </cdr:cNvSpPr>
      </cdr:nvSpPr>
      <cdr:spPr bwMode="auto">
        <a:xfrm xmlns:a="http://schemas.openxmlformats.org/drawingml/2006/main">
          <a:off x="1377823" y="1956238"/>
          <a:ext cx="1562938" cy="7909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lnSpc>
              <a:spcPts val="1500"/>
            </a:lnSpc>
            <a:defRPr sz="1000"/>
          </a:pPr>
          <a:r>
            <a:rPr lang="en-US" sz="1200" b="0" i="0" u="none" strike="noStrike" baseline="0">
              <a:solidFill>
                <a:sysClr val="windowText" lastClr="000000"/>
              </a:solidFill>
              <a:latin typeface="Monotype Corsiva" panose="03010101010201010101" pitchFamily="66" charset="0"/>
              <a:cs typeface="Times New Roman"/>
            </a:rPr>
            <a:t>Capital Mobility</a:t>
          </a:r>
        </a:p>
        <a:p xmlns:a="http://schemas.openxmlformats.org/drawingml/2006/main">
          <a:pPr algn="ctr" rtl="0">
            <a:lnSpc>
              <a:spcPts val="1300"/>
            </a:lnSpc>
            <a:defRPr sz="1000"/>
          </a:pPr>
          <a:r>
            <a:rPr lang="en-US" sz="1200" b="0" i="0" u="none" strike="noStrike" baseline="0">
              <a:solidFill>
                <a:sysClr val="windowText" lastClr="000000"/>
              </a:solidFill>
              <a:latin typeface="Monotype Corsiva" panose="03010101010201010101" pitchFamily="66" charset="0"/>
              <a:cs typeface="Times New Roman"/>
            </a:rPr>
            <a:t>(left scale)</a:t>
          </a:r>
        </a:p>
      </cdr:txBody>
    </cdr:sp>
  </cdr:relSizeAnchor>
  <cdr:relSizeAnchor xmlns:cdr="http://schemas.openxmlformats.org/drawingml/2006/chartDrawing">
    <cdr:from>
      <cdr:x>0.61206</cdr:x>
      <cdr:y>0.11558</cdr:y>
    </cdr:from>
    <cdr:to>
      <cdr:x>0.84876</cdr:x>
      <cdr:y>0.32065</cdr:y>
    </cdr:to>
    <cdr:sp macro="" textlink="">
      <cdr:nvSpPr>
        <cdr:cNvPr id="196611" name="Text Box 3"/>
        <cdr:cNvSpPr txBox="1">
          <a:spLocks xmlns:a="http://schemas.openxmlformats.org/drawingml/2006/main" noChangeArrowheads="1"/>
        </cdr:cNvSpPr>
      </cdr:nvSpPr>
      <cdr:spPr bwMode="auto">
        <a:xfrm xmlns:a="http://schemas.openxmlformats.org/drawingml/2006/main">
          <a:off x="4546090" y="549162"/>
          <a:ext cx="1728816" cy="9153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lnSpc>
              <a:spcPts val="1100"/>
            </a:lnSpc>
            <a:defRPr sz="1000"/>
          </a:pPr>
          <a:r>
            <a:rPr lang="en-US" sz="1200" b="0" i="0" u="none" strike="noStrike" baseline="0">
              <a:solidFill>
                <a:sysClr val="windowText" lastClr="000000"/>
              </a:solidFill>
              <a:latin typeface="Monotype Corsiva" panose="03010101010201010101" pitchFamily="66" charset="0"/>
              <a:cs typeface="Times New Roman"/>
            </a:rPr>
            <a:t>Share of Countries</a:t>
          </a:r>
        </a:p>
        <a:p xmlns:a="http://schemas.openxmlformats.org/drawingml/2006/main">
          <a:pPr algn="ctr" rtl="0">
            <a:lnSpc>
              <a:spcPts val="1100"/>
            </a:lnSpc>
            <a:defRPr sz="1000"/>
          </a:pPr>
          <a:r>
            <a:rPr lang="en-US" sz="1200" b="0" i="0" u="none" strike="noStrike" baseline="0">
              <a:solidFill>
                <a:sysClr val="windowText" lastClr="000000"/>
              </a:solidFill>
              <a:latin typeface="Monotype Corsiva" panose="03010101010201010101" pitchFamily="66" charset="0"/>
              <a:cs typeface="Times New Roman"/>
            </a:rPr>
            <a:t>in Banking Crisis, 3-year Sum</a:t>
          </a:r>
        </a:p>
        <a:p xmlns:a="http://schemas.openxmlformats.org/drawingml/2006/main">
          <a:pPr algn="ctr" rtl="0">
            <a:lnSpc>
              <a:spcPts val="1000"/>
            </a:lnSpc>
            <a:defRPr sz="1000"/>
          </a:pPr>
          <a:r>
            <a:rPr lang="en-US" sz="1200" b="0" i="0" u="none" strike="noStrike" baseline="0">
              <a:solidFill>
                <a:sysClr val="windowText" lastClr="000000"/>
              </a:solidFill>
              <a:latin typeface="Monotype Corsiva" panose="03010101010201010101" pitchFamily="66" charset="0"/>
              <a:cs typeface="Times New Roman"/>
            </a:rPr>
            <a:t>(right scale)</a:t>
          </a:r>
        </a:p>
      </cdr:txBody>
    </cdr:sp>
  </cdr:relSizeAnchor>
  <cdr:relSizeAnchor xmlns:cdr="http://schemas.openxmlformats.org/drawingml/2006/chartDrawing">
    <cdr:from>
      <cdr:x>0.48939</cdr:x>
      <cdr:y>0.22326</cdr:y>
    </cdr:from>
    <cdr:to>
      <cdr:x>0.53555</cdr:x>
      <cdr:y>0.26388</cdr:y>
    </cdr:to>
    <cdr:sp macro="" textlink="">
      <cdr:nvSpPr>
        <cdr:cNvPr id="196612" name="Text Box 4"/>
        <cdr:cNvSpPr txBox="1">
          <a:spLocks xmlns:a="http://schemas.openxmlformats.org/drawingml/2006/main" noChangeArrowheads="1"/>
        </cdr:cNvSpPr>
      </cdr:nvSpPr>
      <cdr:spPr bwMode="auto">
        <a:xfrm xmlns:a="http://schemas.openxmlformats.org/drawingml/2006/main">
          <a:off x="3652193" y="1029922"/>
          <a:ext cx="335442" cy="181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1914</a:t>
          </a:r>
        </a:p>
      </cdr:txBody>
    </cdr:sp>
  </cdr:relSizeAnchor>
  <cdr:relSizeAnchor xmlns:cdr="http://schemas.openxmlformats.org/drawingml/2006/chartDrawing">
    <cdr:from>
      <cdr:x>0.67476</cdr:x>
      <cdr:y>0.76281</cdr:y>
    </cdr:from>
    <cdr:to>
      <cdr:x>0.72165</cdr:x>
      <cdr:y>0.81396</cdr:y>
    </cdr:to>
    <cdr:sp macro="" textlink="">
      <cdr:nvSpPr>
        <cdr:cNvPr id="196613" name="Text Box 5"/>
        <cdr:cNvSpPr txBox="1">
          <a:spLocks xmlns:a="http://schemas.openxmlformats.org/drawingml/2006/main" noChangeArrowheads="1"/>
        </cdr:cNvSpPr>
      </cdr:nvSpPr>
      <cdr:spPr bwMode="auto">
        <a:xfrm xmlns:a="http://schemas.openxmlformats.org/drawingml/2006/main">
          <a:off x="5005019" y="3438123"/>
          <a:ext cx="340971" cy="2277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1945</a:t>
          </a:r>
        </a:p>
      </cdr:txBody>
    </cdr:sp>
  </cdr:relSizeAnchor>
  <cdr:relSizeAnchor xmlns:cdr="http://schemas.openxmlformats.org/drawingml/2006/chartDrawing">
    <cdr:from>
      <cdr:x>0.74954</cdr:x>
      <cdr:y>0.65197</cdr:y>
    </cdr:from>
    <cdr:to>
      <cdr:x>0.79446</cdr:x>
      <cdr:y>0.69258</cdr:y>
    </cdr:to>
    <cdr:sp macro="" textlink="">
      <cdr:nvSpPr>
        <cdr:cNvPr id="196614" name="Text Box 6"/>
        <cdr:cNvSpPr txBox="1">
          <a:spLocks xmlns:a="http://schemas.openxmlformats.org/drawingml/2006/main" noChangeArrowheads="1"/>
        </cdr:cNvSpPr>
      </cdr:nvSpPr>
      <cdr:spPr bwMode="auto">
        <a:xfrm xmlns:a="http://schemas.openxmlformats.org/drawingml/2006/main">
          <a:off x="5550573" y="2943061"/>
          <a:ext cx="328070" cy="181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1980</a:t>
          </a:r>
        </a:p>
      </cdr:txBody>
    </cdr:sp>
  </cdr:relSizeAnchor>
  <cdr:relSizeAnchor xmlns:cdr="http://schemas.openxmlformats.org/drawingml/2006/chartDrawing">
    <cdr:from>
      <cdr:x>0.1431</cdr:x>
      <cdr:y>0.64243</cdr:y>
    </cdr:from>
    <cdr:to>
      <cdr:x>0.18901</cdr:x>
      <cdr:y>0.68304</cdr:y>
    </cdr:to>
    <cdr:sp macro="" textlink="">
      <cdr:nvSpPr>
        <cdr:cNvPr id="196615" name="Text Box 7"/>
        <cdr:cNvSpPr txBox="1">
          <a:spLocks xmlns:a="http://schemas.openxmlformats.org/drawingml/2006/main" noChangeArrowheads="1"/>
        </cdr:cNvSpPr>
      </cdr:nvSpPr>
      <cdr:spPr bwMode="auto">
        <a:xfrm xmlns:a="http://schemas.openxmlformats.org/drawingml/2006/main">
          <a:off x="1123477" y="2900156"/>
          <a:ext cx="335442" cy="181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1825</a:t>
          </a:r>
        </a:p>
      </cdr:txBody>
    </cdr:sp>
  </cdr:relSizeAnchor>
  <cdr:relSizeAnchor xmlns:cdr="http://schemas.openxmlformats.org/drawingml/2006/chartDrawing">
    <cdr:from>
      <cdr:x>0.55109</cdr:x>
      <cdr:y>0.79071</cdr:y>
    </cdr:from>
    <cdr:to>
      <cdr:x>0.61206</cdr:x>
      <cdr:y>0.8443</cdr:y>
    </cdr:to>
    <cdr:sp macro="" textlink="">
      <cdr:nvSpPr>
        <cdr:cNvPr id="196616" name="Text Box 8"/>
        <cdr:cNvSpPr txBox="1">
          <a:spLocks xmlns:a="http://schemas.openxmlformats.org/drawingml/2006/main" noChangeArrowheads="1"/>
        </cdr:cNvSpPr>
      </cdr:nvSpPr>
      <cdr:spPr bwMode="auto">
        <a:xfrm xmlns:a="http://schemas.openxmlformats.org/drawingml/2006/main">
          <a:off x="4100063" y="3562439"/>
          <a:ext cx="446027" cy="2387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1918</a:t>
          </a:r>
        </a:p>
      </cdr:txBody>
    </cdr:sp>
  </cdr:relSizeAnchor>
  <cdr:relSizeAnchor xmlns:cdr="http://schemas.openxmlformats.org/drawingml/2006/chartDrawing">
    <cdr:from>
      <cdr:x>0.00638</cdr:x>
      <cdr:y>0.07839</cdr:y>
    </cdr:from>
    <cdr:to>
      <cdr:x>0.04389</cdr:x>
      <cdr:y>0.12439</cdr:y>
    </cdr:to>
    <cdr:sp macro="" textlink="">
      <cdr:nvSpPr>
        <cdr:cNvPr id="196617" name="Text Box 9"/>
        <cdr:cNvSpPr txBox="1">
          <a:spLocks xmlns:a="http://schemas.openxmlformats.org/drawingml/2006/main" noChangeArrowheads="1"/>
        </cdr:cNvSpPr>
      </cdr:nvSpPr>
      <cdr:spPr bwMode="auto">
        <a:xfrm xmlns:a="http://schemas.openxmlformats.org/drawingml/2006/main">
          <a:off x="50800" y="378641"/>
          <a:ext cx="324383" cy="2101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High</a:t>
          </a:r>
        </a:p>
      </cdr:txBody>
    </cdr:sp>
  </cdr:relSizeAnchor>
  <cdr:relSizeAnchor xmlns:cdr="http://schemas.openxmlformats.org/drawingml/2006/chartDrawing">
    <cdr:from>
      <cdr:x>0.00638</cdr:x>
      <cdr:y>0.88517</cdr:y>
    </cdr:from>
    <cdr:to>
      <cdr:x>0.04191</cdr:x>
      <cdr:y>0.92457</cdr:y>
    </cdr:to>
    <cdr:sp macro="" textlink="">
      <cdr:nvSpPr>
        <cdr:cNvPr id="196618" name="Text Box 10"/>
        <cdr:cNvSpPr txBox="1">
          <a:spLocks xmlns:a="http://schemas.openxmlformats.org/drawingml/2006/main" noChangeArrowheads="1"/>
        </cdr:cNvSpPr>
      </cdr:nvSpPr>
      <cdr:spPr bwMode="auto">
        <a:xfrm xmlns:a="http://schemas.openxmlformats.org/drawingml/2006/main">
          <a:off x="50800" y="3983792"/>
          <a:ext cx="307796" cy="1771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50" b="0" i="0" u="none" strike="noStrike" baseline="0">
              <a:solidFill>
                <a:srgbClr val="000000"/>
              </a:solidFill>
              <a:latin typeface="Times New Roman"/>
              <a:cs typeface="Times New Roman"/>
            </a:rPr>
            <a:t>Low</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60"/>
  <sheetViews>
    <sheetView workbookViewId="0">
      <selection activeCell="B9" sqref="B9"/>
    </sheetView>
  </sheetViews>
  <sheetFormatPr defaultColWidth="8.86328125" defaultRowHeight="13.15" x14ac:dyDescent="0.4"/>
  <cols>
    <col min="1" max="16384" width="8.86328125" style="74"/>
  </cols>
  <sheetData>
    <row r="1" spans="1:59" ht="13.5" thickBot="1" x14ac:dyDescent="0.4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3"/>
      <c r="AN1" s="73"/>
      <c r="AO1" s="73"/>
      <c r="AP1" s="73"/>
      <c r="AQ1" s="73"/>
      <c r="AR1" s="73"/>
      <c r="AS1" s="73"/>
      <c r="AT1" s="73"/>
      <c r="AU1" s="73"/>
      <c r="AV1" s="73"/>
      <c r="AW1" s="73"/>
      <c r="AX1" s="73"/>
      <c r="AY1" s="73"/>
      <c r="AZ1" s="73"/>
      <c r="BA1" s="73"/>
      <c r="BB1" s="73"/>
      <c r="BC1" s="73"/>
      <c r="BD1" s="73"/>
      <c r="BE1" s="73"/>
      <c r="BF1" s="73"/>
      <c r="BG1" s="73"/>
    </row>
    <row r="2" spans="1:59" ht="15.75" thickTop="1" x14ac:dyDescent="0.45">
      <c r="A2" s="72"/>
      <c r="B2" s="75" t="s">
        <v>156</v>
      </c>
      <c r="C2" s="76"/>
      <c r="D2" s="76"/>
      <c r="E2" s="76"/>
      <c r="F2" s="76"/>
      <c r="G2" s="76"/>
      <c r="H2" s="77"/>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3"/>
      <c r="AN2" s="73"/>
      <c r="AO2" s="73"/>
      <c r="AP2" s="73"/>
      <c r="AQ2" s="73"/>
      <c r="AR2" s="73"/>
      <c r="AS2" s="73"/>
      <c r="AT2" s="73"/>
      <c r="AU2" s="73"/>
      <c r="AV2" s="73"/>
      <c r="AW2" s="73"/>
      <c r="AX2" s="73"/>
      <c r="AY2" s="73"/>
      <c r="AZ2" s="73"/>
      <c r="BA2" s="73"/>
      <c r="BB2" s="73"/>
      <c r="BC2" s="73"/>
      <c r="BD2" s="73"/>
      <c r="BE2" s="73"/>
      <c r="BF2" s="73"/>
      <c r="BG2" s="73"/>
    </row>
    <row r="3" spans="1:59" ht="15.4" x14ac:dyDescent="0.45">
      <c r="A3" s="72"/>
      <c r="B3" s="78" t="s">
        <v>157</v>
      </c>
      <c r="C3" s="79"/>
      <c r="D3" s="79"/>
      <c r="E3" s="79"/>
      <c r="F3" s="79"/>
      <c r="G3" s="79"/>
      <c r="H3" s="80"/>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3"/>
      <c r="AN3" s="73"/>
      <c r="AO3" s="73"/>
      <c r="AP3" s="73"/>
      <c r="AQ3" s="73"/>
      <c r="AR3" s="73"/>
      <c r="AS3" s="73"/>
      <c r="AT3" s="73"/>
      <c r="AU3" s="73"/>
      <c r="AV3" s="73"/>
      <c r="AW3" s="73"/>
      <c r="AX3" s="73"/>
      <c r="AY3" s="73"/>
      <c r="AZ3" s="73"/>
      <c r="BA3" s="73"/>
      <c r="BB3" s="73"/>
      <c r="BC3" s="73"/>
      <c r="BD3" s="73"/>
      <c r="BE3" s="73"/>
      <c r="BF3" s="73"/>
      <c r="BG3" s="73"/>
    </row>
    <row r="4" spans="1:59" ht="15.4" x14ac:dyDescent="0.45">
      <c r="A4" s="72"/>
      <c r="B4" s="81" t="s">
        <v>158</v>
      </c>
      <c r="C4" s="79"/>
      <c r="D4" s="79"/>
      <c r="E4" s="79"/>
      <c r="F4" s="79"/>
      <c r="G4" s="79"/>
      <c r="H4" s="80"/>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3"/>
      <c r="AN4" s="73"/>
      <c r="AO4" s="73"/>
      <c r="AP4" s="73"/>
      <c r="AQ4" s="73"/>
      <c r="AR4" s="73"/>
      <c r="AS4" s="73"/>
      <c r="AT4" s="73"/>
      <c r="AU4" s="73"/>
      <c r="AV4" s="73"/>
      <c r="AW4" s="73"/>
      <c r="AX4" s="73"/>
      <c r="AY4" s="73"/>
      <c r="AZ4" s="73"/>
      <c r="BA4" s="73"/>
      <c r="BB4" s="73"/>
      <c r="BC4" s="73"/>
      <c r="BD4" s="73"/>
      <c r="BE4" s="73"/>
      <c r="BF4" s="73"/>
      <c r="BG4" s="73"/>
    </row>
    <row r="5" spans="1:59" ht="15.4" x14ac:dyDescent="0.45">
      <c r="A5" s="72"/>
      <c r="B5" s="78" t="s">
        <v>159</v>
      </c>
      <c r="C5" s="79"/>
      <c r="D5" s="79"/>
      <c r="E5" s="79"/>
      <c r="F5" s="79"/>
      <c r="G5" s="79"/>
      <c r="H5" s="80"/>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3"/>
      <c r="AN5" s="73"/>
      <c r="AO5" s="73"/>
      <c r="AP5" s="73"/>
      <c r="AQ5" s="73"/>
      <c r="AR5" s="73"/>
      <c r="AS5" s="73"/>
      <c r="AT5" s="73"/>
      <c r="AU5" s="73"/>
      <c r="AV5" s="73"/>
      <c r="AW5" s="73"/>
      <c r="AX5" s="73"/>
      <c r="AY5" s="73"/>
      <c r="AZ5" s="73"/>
      <c r="BA5" s="73"/>
      <c r="BB5" s="73"/>
      <c r="BC5" s="73"/>
      <c r="BD5" s="73"/>
      <c r="BE5" s="73"/>
      <c r="BF5" s="73"/>
      <c r="BG5" s="73"/>
    </row>
    <row r="6" spans="1:59" ht="15.75" thickBot="1" x14ac:dyDescent="0.5">
      <c r="A6" s="72"/>
      <c r="B6" s="82"/>
      <c r="C6" s="83"/>
      <c r="D6" s="83"/>
      <c r="E6" s="83"/>
      <c r="F6" s="83"/>
      <c r="G6" s="83"/>
      <c r="H6" s="84"/>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3"/>
      <c r="AN6" s="73"/>
      <c r="AO6" s="73"/>
      <c r="AP6" s="73"/>
      <c r="AQ6" s="73"/>
      <c r="AR6" s="73"/>
      <c r="AS6" s="73"/>
      <c r="AT6" s="73"/>
      <c r="AU6" s="73"/>
      <c r="AV6" s="73"/>
      <c r="AW6" s="73"/>
      <c r="AX6" s="73"/>
      <c r="AY6" s="73"/>
      <c r="AZ6" s="73"/>
      <c r="BA6" s="73"/>
      <c r="BB6" s="73"/>
      <c r="BC6" s="73"/>
      <c r="BD6" s="73"/>
      <c r="BE6" s="73"/>
      <c r="BF6" s="73"/>
      <c r="BG6" s="73"/>
    </row>
    <row r="7" spans="1:59" ht="13.5" thickTop="1" x14ac:dyDescent="0.4">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3"/>
      <c r="AN7" s="73"/>
      <c r="AO7" s="73"/>
      <c r="AP7" s="73"/>
      <c r="AQ7" s="73"/>
      <c r="AR7" s="73"/>
      <c r="AS7" s="73"/>
      <c r="AT7" s="73"/>
      <c r="AU7" s="73"/>
      <c r="AV7" s="73"/>
      <c r="AW7" s="73"/>
      <c r="AX7" s="73"/>
      <c r="AY7" s="73"/>
      <c r="AZ7" s="73"/>
      <c r="BA7" s="73"/>
      <c r="BB7" s="73"/>
      <c r="BC7" s="73"/>
      <c r="BD7" s="73"/>
      <c r="BE7" s="73"/>
      <c r="BF7" s="73"/>
      <c r="BG7" s="73"/>
    </row>
    <row r="8" spans="1:59" x14ac:dyDescent="0.4">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3"/>
      <c r="AN8" s="73"/>
      <c r="AO8" s="73"/>
      <c r="AP8" s="73"/>
      <c r="AQ8" s="73"/>
      <c r="AR8" s="73"/>
      <c r="AS8" s="73"/>
      <c r="AT8" s="73"/>
      <c r="AU8" s="73"/>
      <c r="AV8" s="73"/>
      <c r="AW8" s="73"/>
      <c r="AX8" s="73"/>
      <c r="AY8" s="73"/>
      <c r="AZ8" s="73"/>
      <c r="BA8" s="73"/>
      <c r="BB8" s="73"/>
      <c r="BC8" s="73"/>
      <c r="BD8" s="73"/>
      <c r="BE8" s="73"/>
      <c r="BF8" s="73"/>
      <c r="BG8" s="73"/>
    </row>
    <row r="9" spans="1:59" ht="15.4" x14ac:dyDescent="0.45">
      <c r="A9" s="72"/>
      <c r="B9" s="85" t="s">
        <v>160</v>
      </c>
      <c r="C9" s="72"/>
      <c r="D9" s="72"/>
      <c r="E9" s="72"/>
      <c r="F9" s="72"/>
      <c r="G9" s="72"/>
      <c r="H9" s="72"/>
      <c r="I9" s="72"/>
      <c r="K9" s="72"/>
      <c r="L9" s="72"/>
      <c r="M9" s="86" t="s">
        <v>161</v>
      </c>
      <c r="N9" s="72"/>
      <c r="O9" s="72"/>
      <c r="P9" s="72"/>
      <c r="Q9" s="72"/>
      <c r="R9" s="72"/>
      <c r="S9" s="87"/>
      <c r="T9" s="72"/>
      <c r="U9" s="72"/>
      <c r="V9" s="72"/>
      <c r="W9" s="72"/>
      <c r="X9" s="72"/>
      <c r="Y9" s="72"/>
      <c r="Z9" s="72"/>
      <c r="AA9" s="72"/>
      <c r="AB9" s="72"/>
      <c r="AC9" s="72"/>
      <c r="AD9" s="72"/>
      <c r="AE9" s="72"/>
      <c r="AF9" s="72"/>
      <c r="AG9" s="72"/>
      <c r="AH9" s="72"/>
      <c r="AI9" s="72"/>
      <c r="AJ9" s="72"/>
      <c r="AK9" s="72"/>
      <c r="AL9" s="72"/>
      <c r="AM9" s="73"/>
      <c r="AN9" s="73"/>
      <c r="AO9" s="73"/>
      <c r="AP9" s="73"/>
      <c r="AQ9" s="73"/>
      <c r="AR9" s="73"/>
      <c r="AS9" s="73"/>
      <c r="AT9" s="73"/>
      <c r="AU9" s="73"/>
      <c r="AV9" s="73"/>
      <c r="AW9" s="73"/>
      <c r="AX9" s="73"/>
      <c r="AY9" s="73"/>
      <c r="AZ9" s="73"/>
      <c r="BA9" s="73"/>
      <c r="BB9" s="73"/>
      <c r="BC9" s="73"/>
      <c r="BD9" s="73"/>
      <c r="BE9" s="73"/>
      <c r="BF9" s="73"/>
      <c r="BG9" s="73"/>
    </row>
    <row r="10" spans="1:59" x14ac:dyDescent="0.4">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3"/>
      <c r="AN10" s="73"/>
      <c r="AO10" s="73"/>
      <c r="AP10" s="73"/>
      <c r="AQ10" s="73"/>
      <c r="AR10" s="73"/>
      <c r="AS10" s="73"/>
      <c r="AT10" s="73"/>
      <c r="AU10" s="73"/>
      <c r="AV10" s="73"/>
      <c r="AW10" s="73"/>
      <c r="AX10" s="73"/>
      <c r="AY10" s="73"/>
      <c r="AZ10" s="73"/>
      <c r="BA10" s="73"/>
      <c r="BB10" s="73"/>
      <c r="BC10" s="73"/>
      <c r="BD10" s="73"/>
      <c r="BE10" s="73"/>
      <c r="BF10" s="73"/>
      <c r="BG10" s="73"/>
    </row>
    <row r="11" spans="1:59" x14ac:dyDescent="0.4">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c r="AN11" s="73"/>
      <c r="AO11" s="73"/>
      <c r="AP11" s="73"/>
      <c r="AQ11" s="73"/>
      <c r="AR11" s="73"/>
      <c r="AS11" s="73"/>
      <c r="AT11" s="73"/>
      <c r="AU11" s="73"/>
      <c r="AV11" s="73"/>
      <c r="AW11" s="73"/>
      <c r="AX11" s="73"/>
      <c r="AY11" s="73"/>
      <c r="AZ11" s="73"/>
      <c r="BA11" s="73"/>
      <c r="BB11" s="73"/>
      <c r="BC11" s="73"/>
      <c r="BD11" s="73"/>
      <c r="BE11" s="73"/>
      <c r="BF11" s="73"/>
      <c r="BG11" s="73"/>
    </row>
    <row r="12" spans="1:59" x14ac:dyDescent="0.4">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3"/>
      <c r="AN12" s="73"/>
      <c r="AO12" s="73"/>
      <c r="AP12" s="73"/>
      <c r="AQ12" s="73"/>
      <c r="AR12" s="73"/>
      <c r="AS12" s="73"/>
      <c r="AT12" s="73"/>
      <c r="AU12" s="73"/>
      <c r="AV12" s="73"/>
      <c r="AW12" s="73"/>
      <c r="AX12" s="73"/>
      <c r="AY12" s="73"/>
      <c r="AZ12" s="73"/>
      <c r="BA12" s="73"/>
      <c r="BB12" s="73"/>
      <c r="BC12" s="73"/>
      <c r="BD12" s="73"/>
      <c r="BE12" s="73"/>
      <c r="BF12" s="73"/>
      <c r="BG12" s="73"/>
    </row>
    <row r="13" spans="1:59" x14ac:dyDescent="0.4">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3"/>
      <c r="AN13" s="73"/>
      <c r="AO13" s="73"/>
      <c r="AP13" s="73"/>
      <c r="AQ13" s="73"/>
      <c r="AR13" s="73"/>
      <c r="AS13" s="73"/>
      <c r="AT13" s="73"/>
      <c r="AU13" s="73"/>
      <c r="AV13" s="73"/>
      <c r="AW13" s="73"/>
      <c r="AX13" s="73"/>
      <c r="AY13" s="73"/>
      <c r="AZ13" s="73"/>
      <c r="BA13" s="73"/>
      <c r="BB13" s="73"/>
      <c r="BC13" s="73"/>
      <c r="BD13" s="73"/>
      <c r="BE13" s="73"/>
      <c r="BF13" s="73"/>
      <c r="BG13" s="73"/>
    </row>
    <row r="14" spans="1:59" x14ac:dyDescent="0.4">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3"/>
      <c r="AN14" s="73"/>
      <c r="AO14" s="73"/>
      <c r="AP14" s="73"/>
      <c r="AQ14" s="73"/>
      <c r="AR14" s="73"/>
      <c r="AS14" s="73"/>
      <c r="AT14" s="73"/>
      <c r="AU14" s="73"/>
      <c r="AV14" s="73"/>
      <c r="AW14" s="73"/>
      <c r="AX14" s="73"/>
      <c r="AY14" s="73"/>
      <c r="AZ14" s="73"/>
      <c r="BA14" s="73"/>
      <c r="BB14" s="73"/>
      <c r="BC14" s="73"/>
      <c r="BD14" s="73"/>
      <c r="BE14" s="73"/>
      <c r="BF14" s="73"/>
      <c r="BG14" s="73"/>
    </row>
    <row r="15" spans="1:59" x14ac:dyDescent="0.4">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3"/>
      <c r="AN15" s="73"/>
      <c r="AO15" s="73"/>
      <c r="AP15" s="73"/>
      <c r="AQ15" s="73"/>
      <c r="AR15" s="73"/>
      <c r="AS15" s="73"/>
      <c r="AT15" s="73"/>
      <c r="AU15" s="73"/>
      <c r="AV15" s="73"/>
      <c r="AW15" s="73"/>
      <c r="AX15" s="73"/>
      <c r="AY15" s="73"/>
      <c r="AZ15" s="73"/>
      <c r="BA15" s="73"/>
      <c r="BB15" s="73"/>
      <c r="BC15" s="73"/>
      <c r="BD15" s="73"/>
      <c r="BE15" s="73"/>
      <c r="BF15" s="73"/>
      <c r="BG15" s="73"/>
    </row>
    <row r="16" spans="1:59" x14ac:dyDescent="0.4">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3"/>
      <c r="AN16" s="73"/>
      <c r="AO16" s="73"/>
      <c r="AP16" s="73"/>
      <c r="AQ16" s="73"/>
      <c r="AR16" s="73"/>
      <c r="AS16" s="73"/>
      <c r="AT16" s="73"/>
      <c r="AU16" s="73"/>
      <c r="AV16" s="73"/>
      <c r="AW16" s="73"/>
      <c r="AX16" s="73"/>
      <c r="AY16" s="73"/>
      <c r="AZ16" s="73"/>
      <c r="BA16" s="73"/>
      <c r="BB16" s="73"/>
      <c r="BC16" s="73"/>
      <c r="BD16" s="73"/>
      <c r="BE16" s="73"/>
      <c r="BF16" s="73"/>
      <c r="BG16" s="73"/>
    </row>
    <row r="17" spans="1:59" x14ac:dyDescent="0.4">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3"/>
      <c r="AN17" s="73"/>
      <c r="AO17" s="73"/>
      <c r="AP17" s="73"/>
      <c r="AQ17" s="73"/>
      <c r="AR17" s="73"/>
      <c r="AS17" s="73"/>
      <c r="AT17" s="73"/>
      <c r="AU17" s="73"/>
      <c r="AV17" s="73"/>
      <c r="AW17" s="73"/>
      <c r="AX17" s="73"/>
      <c r="AY17" s="73"/>
      <c r="AZ17" s="73"/>
      <c r="BA17" s="73"/>
      <c r="BB17" s="73"/>
      <c r="BC17" s="73"/>
      <c r="BD17" s="73"/>
      <c r="BE17" s="73"/>
      <c r="BF17" s="73"/>
      <c r="BG17" s="73"/>
    </row>
    <row r="18" spans="1:59" x14ac:dyDescent="0.4">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3"/>
      <c r="AN18" s="73"/>
      <c r="AO18" s="73"/>
      <c r="AP18" s="73"/>
      <c r="AQ18" s="73"/>
      <c r="AR18" s="73"/>
      <c r="AS18" s="73"/>
      <c r="AT18" s="73"/>
      <c r="AU18" s="73"/>
      <c r="AV18" s="73"/>
      <c r="AW18" s="73"/>
      <c r="AX18" s="73"/>
      <c r="AY18" s="73"/>
      <c r="AZ18" s="73"/>
      <c r="BA18" s="73"/>
      <c r="BB18" s="73"/>
      <c r="BC18" s="73"/>
      <c r="BD18" s="73"/>
      <c r="BE18" s="73"/>
      <c r="BF18" s="73"/>
      <c r="BG18" s="73"/>
    </row>
    <row r="19" spans="1:59" x14ac:dyDescent="0.4">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3"/>
      <c r="AN19" s="73"/>
      <c r="AO19" s="73"/>
      <c r="AP19" s="73"/>
      <c r="AQ19" s="73"/>
      <c r="AR19" s="73"/>
      <c r="AS19" s="73"/>
      <c r="AT19" s="73"/>
      <c r="AU19" s="73"/>
      <c r="AV19" s="73"/>
      <c r="AW19" s="73"/>
      <c r="AX19" s="73"/>
      <c r="AY19" s="73"/>
      <c r="AZ19" s="73"/>
      <c r="BA19" s="73"/>
      <c r="BB19" s="73"/>
      <c r="BC19" s="73"/>
      <c r="BD19" s="73"/>
      <c r="BE19" s="73"/>
      <c r="BF19" s="73"/>
      <c r="BG19" s="73"/>
    </row>
    <row r="20" spans="1:59" x14ac:dyDescent="0.4">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3"/>
      <c r="AN20" s="73"/>
      <c r="AO20" s="73"/>
      <c r="AP20" s="73"/>
      <c r="AQ20" s="73"/>
      <c r="AR20" s="73"/>
      <c r="AS20" s="73"/>
      <c r="AT20" s="73"/>
      <c r="AU20" s="73"/>
      <c r="AV20" s="73"/>
      <c r="AW20" s="73"/>
      <c r="AX20" s="73"/>
      <c r="AY20" s="73"/>
      <c r="AZ20" s="73"/>
      <c r="BA20" s="73"/>
      <c r="BB20" s="73"/>
      <c r="BC20" s="73"/>
      <c r="BD20" s="73"/>
      <c r="BE20" s="73"/>
      <c r="BF20" s="73"/>
      <c r="BG20" s="73"/>
    </row>
    <row r="21" spans="1:59" x14ac:dyDescent="0.4">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3"/>
      <c r="AN21" s="73"/>
      <c r="AO21" s="73"/>
      <c r="AP21" s="73"/>
      <c r="AQ21" s="73"/>
      <c r="AR21" s="73"/>
      <c r="AS21" s="73"/>
      <c r="AT21" s="73"/>
      <c r="AU21" s="73"/>
      <c r="AV21" s="73"/>
      <c r="AW21" s="73"/>
      <c r="AX21" s="73"/>
      <c r="AY21" s="73"/>
      <c r="AZ21" s="73"/>
      <c r="BA21" s="73"/>
      <c r="BB21" s="73"/>
      <c r="BC21" s="73"/>
      <c r="BD21" s="73"/>
      <c r="BE21" s="73"/>
      <c r="BF21" s="73"/>
      <c r="BG21" s="73"/>
    </row>
    <row r="22" spans="1:59" x14ac:dyDescent="0.4">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3"/>
      <c r="AN22" s="73"/>
      <c r="AO22" s="73"/>
      <c r="AP22" s="73"/>
      <c r="AQ22" s="73"/>
      <c r="AR22" s="73"/>
      <c r="AS22" s="73"/>
      <c r="AT22" s="73"/>
      <c r="AU22" s="73"/>
      <c r="AV22" s="73"/>
      <c r="AW22" s="73"/>
      <c r="AX22" s="73"/>
      <c r="AY22" s="73"/>
      <c r="AZ22" s="73"/>
      <c r="BA22" s="73"/>
      <c r="BB22" s="73"/>
      <c r="BC22" s="73"/>
      <c r="BD22" s="73"/>
      <c r="BE22" s="73"/>
      <c r="BF22" s="73"/>
      <c r="BG22" s="73"/>
    </row>
    <row r="23" spans="1:59" x14ac:dyDescent="0.4">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3"/>
      <c r="AN23" s="73"/>
      <c r="AO23" s="73"/>
      <c r="AP23" s="73"/>
      <c r="AQ23" s="73"/>
      <c r="AR23" s="73"/>
      <c r="AS23" s="73"/>
      <c r="AT23" s="73"/>
      <c r="AU23" s="73"/>
      <c r="AV23" s="73"/>
      <c r="AW23" s="73"/>
      <c r="AX23" s="73"/>
      <c r="AY23" s="73"/>
      <c r="AZ23" s="73"/>
      <c r="BA23" s="73"/>
      <c r="BB23" s="73"/>
      <c r="BC23" s="73"/>
      <c r="BD23" s="73"/>
      <c r="BE23" s="73"/>
      <c r="BF23" s="73"/>
      <c r="BG23" s="73"/>
    </row>
    <row r="24" spans="1:59" x14ac:dyDescent="0.4">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3"/>
      <c r="AN24" s="73"/>
      <c r="AO24" s="73"/>
      <c r="AP24" s="73"/>
      <c r="AQ24" s="73"/>
      <c r="AR24" s="73"/>
      <c r="AS24" s="73"/>
      <c r="AT24" s="73"/>
      <c r="AU24" s="73"/>
      <c r="AV24" s="73"/>
      <c r="AW24" s="73"/>
      <c r="AX24" s="73"/>
      <c r="AY24" s="73"/>
      <c r="AZ24" s="73"/>
      <c r="BA24" s="73"/>
      <c r="BB24" s="73"/>
      <c r="BC24" s="73"/>
      <c r="BD24" s="73"/>
      <c r="BE24" s="73"/>
      <c r="BF24" s="73"/>
      <c r="BG24" s="73"/>
    </row>
    <row r="25" spans="1:59" x14ac:dyDescent="0.4">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3"/>
      <c r="AN25" s="73"/>
      <c r="AO25" s="73"/>
      <c r="AP25" s="73"/>
      <c r="AQ25" s="73"/>
      <c r="AR25" s="73"/>
      <c r="AS25" s="73"/>
      <c r="AT25" s="73"/>
      <c r="AU25" s="73"/>
      <c r="AV25" s="73"/>
      <c r="AW25" s="73"/>
      <c r="AX25" s="73"/>
      <c r="AY25" s="73"/>
      <c r="AZ25" s="73"/>
      <c r="BA25" s="73"/>
      <c r="BB25" s="73"/>
      <c r="BC25" s="73"/>
      <c r="BD25" s="73"/>
      <c r="BE25" s="73"/>
      <c r="BF25" s="73"/>
      <c r="BG25" s="73"/>
    </row>
    <row r="26" spans="1:59" x14ac:dyDescent="0.4">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AN26" s="73"/>
      <c r="AO26" s="73"/>
      <c r="AP26" s="73"/>
      <c r="AQ26" s="73"/>
      <c r="AR26" s="73"/>
      <c r="AS26" s="73"/>
      <c r="AT26" s="73"/>
      <c r="AU26" s="73"/>
      <c r="AV26" s="73"/>
      <c r="AW26" s="73"/>
      <c r="AX26" s="73"/>
      <c r="AY26" s="73"/>
      <c r="AZ26" s="73"/>
      <c r="BA26" s="73"/>
      <c r="BB26" s="73"/>
      <c r="BC26" s="73"/>
      <c r="BD26" s="73"/>
      <c r="BE26" s="73"/>
      <c r="BF26" s="73"/>
      <c r="BG26" s="73"/>
    </row>
    <row r="27" spans="1:59" x14ac:dyDescent="0.4">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3"/>
      <c r="AN27" s="73"/>
      <c r="AO27" s="73"/>
      <c r="AP27" s="73"/>
      <c r="AQ27" s="73"/>
      <c r="AR27" s="73"/>
      <c r="AS27" s="73"/>
      <c r="AT27" s="73"/>
      <c r="AU27" s="73"/>
      <c r="AV27" s="73"/>
      <c r="AW27" s="73"/>
      <c r="AX27" s="73"/>
      <c r="AY27" s="73"/>
      <c r="AZ27" s="73"/>
      <c r="BA27" s="73"/>
      <c r="BB27" s="73"/>
      <c r="BC27" s="73"/>
      <c r="BD27" s="73"/>
      <c r="BE27" s="73"/>
      <c r="BF27" s="73"/>
      <c r="BG27" s="73"/>
    </row>
    <row r="28" spans="1:59" x14ac:dyDescent="0.4">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3"/>
      <c r="AN28" s="73"/>
      <c r="AO28" s="73"/>
      <c r="AP28" s="73"/>
      <c r="AQ28" s="73"/>
      <c r="AR28" s="73"/>
      <c r="AS28" s="73"/>
      <c r="AT28" s="73"/>
      <c r="AU28" s="73"/>
      <c r="AV28" s="73"/>
      <c r="AW28" s="73"/>
      <c r="AX28" s="73"/>
      <c r="AY28" s="73"/>
      <c r="AZ28" s="73"/>
      <c r="BA28" s="73"/>
      <c r="BB28" s="73"/>
      <c r="BC28" s="73"/>
      <c r="BD28" s="73"/>
      <c r="BE28" s="73"/>
      <c r="BF28" s="73"/>
      <c r="BG28" s="73"/>
    </row>
    <row r="29" spans="1:59" x14ac:dyDescent="0.4">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3"/>
      <c r="AN29" s="73"/>
      <c r="AO29" s="73"/>
      <c r="AP29" s="73"/>
      <c r="AQ29" s="73"/>
      <c r="AR29" s="73"/>
      <c r="AS29" s="73"/>
      <c r="AT29" s="73"/>
      <c r="AU29" s="73"/>
      <c r="AV29" s="73"/>
      <c r="AW29" s="73"/>
      <c r="AX29" s="73"/>
      <c r="AY29" s="73"/>
      <c r="AZ29" s="73"/>
      <c r="BA29" s="73"/>
      <c r="BB29" s="73"/>
      <c r="BC29" s="73"/>
      <c r="BD29" s="73"/>
      <c r="BE29" s="73"/>
      <c r="BF29" s="73"/>
      <c r="BG29" s="73"/>
    </row>
    <row r="30" spans="1:59" x14ac:dyDescent="0.4">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3"/>
      <c r="AN30" s="73"/>
      <c r="AO30" s="73"/>
      <c r="AP30" s="73"/>
      <c r="AQ30" s="73"/>
      <c r="AR30" s="73"/>
      <c r="AS30" s="73"/>
      <c r="AT30" s="73"/>
      <c r="AU30" s="73"/>
      <c r="AV30" s="73"/>
      <c r="AW30" s="73"/>
      <c r="AX30" s="73"/>
      <c r="AY30" s="73"/>
      <c r="AZ30" s="73"/>
      <c r="BA30" s="73"/>
      <c r="BB30" s="73"/>
      <c r="BC30" s="73"/>
      <c r="BD30" s="73"/>
      <c r="BE30" s="73"/>
      <c r="BF30" s="73"/>
      <c r="BG30" s="73"/>
    </row>
    <row r="31" spans="1:59" x14ac:dyDescent="0.4">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73"/>
      <c r="AO31" s="73"/>
      <c r="AP31" s="73"/>
      <c r="AQ31" s="73"/>
      <c r="AR31" s="73"/>
      <c r="AS31" s="73"/>
      <c r="AT31" s="73"/>
      <c r="AU31" s="73"/>
      <c r="AV31" s="73"/>
      <c r="AW31" s="73"/>
      <c r="AX31" s="73"/>
      <c r="AY31" s="73"/>
      <c r="AZ31" s="73"/>
      <c r="BA31" s="73"/>
      <c r="BB31" s="73"/>
      <c r="BC31" s="73"/>
      <c r="BD31" s="73"/>
      <c r="BE31" s="73"/>
      <c r="BF31" s="73"/>
      <c r="BG31" s="73"/>
    </row>
    <row r="32" spans="1:59" x14ac:dyDescent="0.4">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3"/>
      <c r="AN32" s="73"/>
      <c r="AO32" s="73"/>
      <c r="AP32" s="73"/>
      <c r="AQ32" s="73"/>
      <c r="AR32" s="73"/>
      <c r="AS32" s="73"/>
      <c r="AT32" s="73"/>
      <c r="AU32" s="73"/>
      <c r="AV32" s="73"/>
      <c r="AW32" s="73"/>
      <c r="AX32" s="73"/>
      <c r="AY32" s="73"/>
      <c r="AZ32" s="73"/>
      <c r="BA32" s="73"/>
      <c r="BB32" s="73"/>
      <c r="BC32" s="73"/>
      <c r="BD32" s="73"/>
      <c r="BE32" s="73"/>
      <c r="BF32" s="73"/>
      <c r="BG32" s="73"/>
    </row>
    <row r="33" spans="1:59" x14ac:dyDescent="0.4">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3"/>
      <c r="AN33" s="73"/>
      <c r="AO33" s="73"/>
      <c r="AP33" s="73"/>
      <c r="AQ33" s="73"/>
      <c r="AR33" s="73"/>
      <c r="AS33" s="73"/>
      <c r="AT33" s="73"/>
      <c r="AU33" s="73"/>
      <c r="AV33" s="73"/>
      <c r="AW33" s="73"/>
      <c r="AX33" s="73"/>
      <c r="AY33" s="73"/>
      <c r="AZ33" s="73"/>
      <c r="BA33" s="73"/>
      <c r="BB33" s="73"/>
      <c r="BC33" s="73"/>
      <c r="BD33" s="73"/>
      <c r="BE33" s="73"/>
      <c r="BF33" s="73"/>
      <c r="BG33" s="73"/>
    </row>
    <row r="34" spans="1:59" x14ac:dyDescent="0.4">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3"/>
      <c r="AN34" s="73"/>
      <c r="AO34" s="73"/>
      <c r="AP34" s="73"/>
      <c r="AQ34" s="73"/>
      <c r="AR34" s="73"/>
      <c r="AS34" s="73"/>
      <c r="AT34" s="73"/>
      <c r="AU34" s="73"/>
      <c r="AV34" s="73"/>
      <c r="AW34" s="73"/>
      <c r="AX34" s="73"/>
      <c r="AY34" s="73"/>
      <c r="AZ34" s="73"/>
      <c r="BA34" s="73"/>
      <c r="BB34" s="73"/>
      <c r="BC34" s="73"/>
      <c r="BD34" s="73"/>
      <c r="BE34" s="73"/>
      <c r="BF34" s="73"/>
      <c r="BG34" s="73"/>
    </row>
    <row r="35" spans="1:59" x14ac:dyDescent="0.4">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3"/>
      <c r="AN35" s="73"/>
      <c r="AO35" s="73"/>
      <c r="AP35" s="73"/>
      <c r="AQ35" s="73"/>
      <c r="AR35" s="73"/>
      <c r="AS35" s="73"/>
      <c r="AT35" s="73"/>
      <c r="AU35" s="73"/>
      <c r="AV35" s="73"/>
      <c r="AW35" s="73"/>
      <c r="AX35" s="73"/>
      <c r="AY35" s="73"/>
      <c r="AZ35" s="73"/>
      <c r="BA35" s="73"/>
      <c r="BB35" s="73"/>
      <c r="BC35" s="73"/>
      <c r="BD35" s="73"/>
      <c r="BE35" s="73"/>
      <c r="BF35" s="73"/>
      <c r="BG35" s="73"/>
    </row>
    <row r="36" spans="1:59" x14ac:dyDescent="0.4">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3"/>
      <c r="AN36" s="73"/>
      <c r="AO36" s="73"/>
      <c r="AP36" s="73"/>
      <c r="AQ36" s="73"/>
      <c r="AR36" s="73"/>
      <c r="AS36" s="73"/>
      <c r="AT36" s="73"/>
      <c r="AU36" s="73"/>
      <c r="AV36" s="73"/>
      <c r="AW36" s="73"/>
      <c r="AX36" s="73"/>
      <c r="AY36" s="73"/>
      <c r="AZ36" s="73"/>
      <c r="BA36" s="73"/>
      <c r="BB36" s="73"/>
      <c r="BC36" s="73"/>
      <c r="BD36" s="73"/>
      <c r="BE36" s="73"/>
      <c r="BF36" s="73"/>
      <c r="BG36" s="73"/>
    </row>
    <row r="37" spans="1:59" x14ac:dyDescent="0.4">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3"/>
      <c r="AN37" s="73"/>
      <c r="AO37" s="73"/>
      <c r="AP37" s="73"/>
      <c r="AQ37" s="73"/>
      <c r="AR37" s="73"/>
      <c r="AS37" s="73"/>
      <c r="AT37" s="73"/>
      <c r="AU37" s="73"/>
      <c r="AV37" s="73"/>
      <c r="AW37" s="73"/>
      <c r="AX37" s="73"/>
      <c r="AY37" s="73"/>
      <c r="AZ37" s="73"/>
      <c r="BA37" s="73"/>
      <c r="BB37" s="73"/>
      <c r="BC37" s="73"/>
      <c r="BD37" s="73"/>
      <c r="BE37" s="73"/>
      <c r="BF37" s="73"/>
      <c r="BG37" s="73"/>
    </row>
    <row r="38" spans="1:59" x14ac:dyDescent="0.4">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3"/>
      <c r="AN38" s="73"/>
      <c r="AO38" s="73"/>
      <c r="AP38" s="73"/>
      <c r="AQ38" s="73"/>
      <c r="AR38" s="73"/>
      <c r="AS38" s="73"/>
      <c r="AT38" s="73"/>
      <c r="AU38" s="73"/>
      <c r="AV38" s="73"/>
      <c r="AW38" s="73"/>
      <c r="AX38" s="73"/>
      <c r="AY38" s="73"/>
      <c r="AZ38" s="73"/>
      <c r="BA38" s="73"/>
      <c r="BB38" s="73"/>
      <c r="BC38" s="73"/>
      <c r="BD38" s="73"/>
      <c r="BE38" s="73"/>
      <c r="BF38" s="73"/>
      <c r="BG38" s="73"/>
    </row>
    <row r="39" spans="1:59" x14ac:dyDescent="0.4">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3"/>
      <c r="AN39" s="73"/>
      <c r="AO39" s="73"/>
      <c r="AP39" s="73"/>
      <c r="AQ39" s="73"/>
      <c r="AR39" s="73"/>
      <c r="AS39" s="73"/>
      <c r="AT39" s="73"/>
      <c r="AU39" s="73"/>
      <c r="AV39" s="73"/>
      <c r="AW39" s="73"/>
      <c r="AX39" s="73"/>
      <c r="AY39" s="73"/>
      <c r="AZ39" s="73"/>
      <c r="BA39" s="73"/>
      <c r="BB39" s="73"/>
      <c r="BC39" s="73"/>
      <c r="BD39" s="73"/>
      <c r="BE39" s="73"/>
      <c r="BF39" s="73"/>
      <c r="BG39" s="73"/>
    </row>
    <row r="40" spans="1:59" x14ac:dyDescent="0.4">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3"/>
      <c r="AN40" s="73"/>
      <c r="AO40" s="73"/>
      <c r="AP40" s="73"/>
      <c r="AQ40" s="73"/>
      <c r="AR40" s="73"/>
      <c r="AS40" s="73"/>
      <c r="AT40" s="73"/>
      <c r="AU40" s="73"/>
      <c r="AV40" s="73"/>
      <c r="AW40" s="73"/>
      <c r="AX40" s="73"/>
      <c r="AY40" s="73"/>
      <c r="AZ40" s="73"/>
      <c r="BA40" s="73"/>
      <c r="BB40" s="73"/>
      <c r="BC40" s="73"/>
      <c r="BD40" s="73"/>
      <c r="BE40" s="73"/>
      <c r="BF40" s="73"/>
      <c r="BG40" s="73"/>
    </row>
    <row r="41" spans="1:59" x14ac:dyDescent="0.4">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3"/>
      <c r="AN41" s="73"/>
      <c r="AO41" s="73"/>
      <c r="AP41" s="73"/>
      <c r="AQ41" s="73"/>
      <c r="AR41" s="73"/>
      <c r="AS41" s="73"/>
      <c r="AT41" s="73"/>
      <c r="AU41" s="73"/>
      <c r="AV41" s="73"/>
      <c r="AW41" s="73"/>
      <c r="AX41" s="73"/>
      <c r="AY41" s="73"/>
      <c r="AZ41" s="73"/>
      <c r="BA41" s="73"/>
      <c r="BB41" s="73"/>
      <c r="BC41" s="73"/>
      <c r="BD41" s="73"/>
      <c r="BE41" s="73"/>
      <c r="BF41" s="73"/>
      <c r="BG41" s="73"/>
    </row>
    <row r="42" spans="1:59" x14ac:dyDescent="0.4">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3"/>
      <c r="AN42" s="73"/>
      <c r="AO42" s="73"/>
      <c r="AP42" s="73"/>
      <c r="AQ42" s="73"/>
      <c r="AR42" s="73"/>
      <c r="AS42" s="73"/>
      <c r="AT42" s="73"/>
      <c r="AU42" s="73"/>
      <c r="AV42" s="73"/>
      <c r="AW42" s="73"/>
      <c r="AX42" s="73"/>
      <c r="AY42" s="73"/>
      <c r="AZ42" s="73"/>
      <c r="BA42" s="73"/>
      <c r="BB42" s="73"/>
      <c r="BC42" s="73"/>
      <c r="BD42" s="73"/>
      <c r="BE42" s="73"/>
      <c r="BF42" s="73"/>
      <c r="BG42" s="73"/>
    </row>
    <row r="43" spans="1:59" x14ac:dyDescent="0.4">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3"/>
      <c r="AN43" s="73"/>
      <c r="AO43" s="73"/>
      <c r="AP43" s="73"/>
      <c r="AQ43" s="73"/>
      <c r="AR43" s="73"/>
      <c r="AS43" s="73"/>
      <c r="AT43" s="73"/>
      <c r="AU43" s="73"/>
      <c r="AV43" s="73"/>
      <c r="AW43" s="73"/>
      <c r="AX43" s="73"/>
      <c r="AY43" s="73"/>
      <c r="AZ43" s="73"/>
      <c r="BA43" s="73"/>
      <c r="BB43" s="73"/>
      <c r="BC43" s="73"/>
      <c r="BD43" s="73"/>
      <c r="BE43" s="73"/>
      <c r="BF43" s="73"/>
      <c r="BG43" s="73"/>
    </row>
    <row r="44" spans="1:59" x14ac:dyDescent="0.4">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3"/>
      <c r="AN44" s="73"/>
      <c r="AO44" s="73"/>
      <c r="AP44" s="73"/>
      <c r="AQ44" s="73"/>
      <c r="AR44" s="73"/>
      <c r="AS44" s="73"/>
      <c r="AT44" s="73"/>
      <c r="AU44" s="73"/>
      <c r="AV44" s="73"/>
      <c r="AW44" s="73"/>
      <c r="AX44" s="73"/>
      <c r="AY44" s="73"/>
      <c r="AZ44" s="73"/>
      <c r="BA44" s="73"/>
      <c r="BB44" s="73"/>
      <c r="BC44" s="73"/>
      <c r="BD44" s="73"/>
      <c r="BE44" s="73"/>
      <c r="BF44" s="73"/>
      <c r="BG44" s="73"/>
    </row>
    <row r="45" spans="1:59" x14ac:dyDescent="0.4">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3"/>
      <c r="AN45" s="73"/>
      <c r="AO45" s="73"/>
      <c r="AP45" s="73"/>
      <c r="AQ45" s="73"/>
      <c r="AR45" s="73"/>
      <c r="AS45" s="73"/>
      <c r="AT45" s="73"/>
      <c r="AU45" s="73"/>
      <c r="AV45" s="73"/>
      <c r="AW45" s="73"/>
      <c r="AX45" s="73"/>
      <c r="AY45" s="73"/>
      <c r="AZ45" s="73"/>
      <c r="BA45" s="73"/>
      <c r="BB45" s="73"/>
      <c r="BC45" s="73"/>
      <c r="BD45" s="73"/>
      <c r="BE45" s="73"/>
      <c r="BF45" s="73"/>
      <c r="BG45" s="73"/>
    </row>
    <row r="46" spans="1:59" x14ac:dyDescent="0.4">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3"/>
      <c r="AN46" s="73"/>
      <c r="AO46" s="73"/>
      <c r="AP46" s="73"/>
      <c r="AQ46" s="73"/>
      <c r="AR46" s="73"/>
      <c r="AS46" s="73"/>
      <c r="AT46" s="73"/>
      <c r="AU46" s="73"/>
      <c r="AV46" s="73"/>
      <c r="AW46" s="73"/>
      <c r="AX46" s="73"/>
      <c r="AY46" s="73"/>
      <c r="AZ46" s="73"/>
      <c r="BA46" s="73"/>
      <c r="BB46" s="73"/>
      <c r="BC46" s="73"/>
      <c r="BD46" s="73"/>
      <c r="BE46" s="73"/>
      <c r="BF46" s="73"/>
      <c r="BG46" s="73"/>
    </row>
    <row r="47" spans="1:59" x14ac:dyDescent="0.4">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3"/>
      <c r="AN47" s="73"/>
      <c r="AO47" s="73"/>
      <c r="AP47" s="73"/>
      <c r="AQ47" s="73"/>
      <c r="AR47" s="73"/>
      <c r="AS47" s="73"/>
      <c r="AT47" s="73"/>
      <c r="AU47" s="73"/>
      <c r="AV47" s="73"/>
      <c r="AW47" s="73"/>
      <c r="AX47" s="73"/>
      <c r="AY47" s="73"/>
      <c r="AZ47" s="73"/>
      <c r="BA47" s="73"/>
      <c r="BB47" s="73"/>
      <c r="BC47" s="73"/>
      <c r="BD47" s="73"/>
      <c r="BE47" s="73"/>
      <c r="BF47" s="73"/>
      <c r="BG47" s="73"/>
    </row>
    <row r="48" spans="1:59" x14ac:dyDescent="0.4">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3"/>
      <c r="AN48" s="73"/>
      <c r="AO48" s="73"/>
      <c r="AP48" s="73"/>
      <c r="AQ48" s="73"/>
      <c r="AR48" s="73"/>
      <c r="AS48" s="73"/>
      <c r="AT48" s="73"/>
      <c r="AU48" s="73"/>
      <c r="AV48" s="73"/>
      <c r="AW48" s="73"/>
      <c r="AX48" s="73"/>
      <c r="AY48" s="73"/>
      <c r="AZ48" s="73"/>
      <c r="BA48" s="73"/>
      <c r="BB48" s="73"/>
      <c r="BC48" s="73"/>
      <c r="BD48" s="73"/>
      <c r="BE48" s="73"/>
      <c r="BF48" s="73"/>
      <c r="BG48" s="73"/>
    </row>
    <row r="49" spans="1:59" x14ac:dyDescent="0.4">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3"/>
      <c r="AN49" s="73"/>
      <c r="AO49" s="73"/>
      <c r="AP49" s="73"/>
      <c r="AQ49" s="73"/>
      <c r="AR49" s="73"/>
      <c r="AS49" s="73"/>
      <c r="AT49" s="73"/>
      <c r="AU49" s="73"/>
      <c r="AV49" s="73"/>
      <c r="AW49" s="73"/>
      <c r="AX49" s="73"/>
      <c r="AY49" s="73"/>
      <c r="AZ49" s="73"/>
      <c r="BA49" s="73"/>
      <c r="BB49" s="73"/>
      <c r="BC49" s="73"/>
      <c r="BD49" s="73"/>
      <c r="BE49" s="73"/>
      <c r="BF49" s="73"/>
      <c r="BG49" s="73"/>
    </row>
    <row r="50" spans="1:59" x14ac:dyDescent="0.4">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3"/>
      <c r="AN50" s="73"/>
      <c r="AO50" s="73"/>
      <c r="AP50" s="73"/>
      <c r="AQ50" s="73"/>
      <c r="AR50" s="73"/>
      <c r="AS50" s="73"/>
      <c r="AT50" s="73"/>
      <c r="AU50" s="73"/>
      <c r="AV50" s="73"/>
      <c r="AW50" s="73"/>
      <c r="AX50" s="73"/>
      <c r="AY50" s="73"/>
      <c r="AZ50" s="73"/>
      <c r="BA50" s="73"/>
      <c r="BB50" s="73"/>
      <c r="BC50" s="73"/>
      <c r="BD50" s="73"/>
      <c r="BE50" s="73"/>
      <c r="BF50" s="73"/>
      <c r="BG50" s="73"/>
    </row>
    <row r="51" spans="1:59" x14ac:dyDescent="0.4">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3"/>
      <c r="AN51" s="73"/>
      <c r="AO51" s="73"/>
      <c r="AP51" s="73"/>
      <c r="AQ51" s="73"/>
      <c r="AR51" s="73"/>
      <c r="AS51" s="73"/>
      <c r="AT51" s="73"/>
      <c r="AU51" s="73"/>
      <c r="AV51" s="73"/>
      <c r="AW51" s="73"/>
      <c r="AX51" s="73"/>
      <c r="AY51" s="73"/>
      <c r="AZ51" s="73"/>
      <c r="BA51" s="73"/>
      <c r="BB51" s="73"/>
      <c r="BC51" s="73"/>
      <c r="BD51" s="73"/>
      <c r="BE51" s="73"/>
      <c r="BF51" s="73"/>
      <c r="BG51" s="73"/>
    </row>
    <row r="52" spans="1:59" x14ac:dyDescent="0.4">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3"/>
      <c r="AN52" s="73"/>
      <c r="AO52" s="73"/>
      <c r="AP52" s="73"/>
      <c r="AQ52" s="73"/>
      <c r="AR52" s="73"/>
      <c r="AS52" s="73"/>
      <c r="AT52" s="73"/>
      <c r="AU52" s="73"/>
      <c r="AV52" s="73"/>
      <c r="AW52" s="73"/>
      <c r="AX52" s="73"/>
      <c r="AY52" s="73"/>
      <c r="AZ52" s="73"/>
      <c r="BA52" s="73"/>
      <c r="BB52" s="73"/>
      <c r="BC52" s="73"/>
      <c r="BD52" s="73"/>
      <c r="BE52" s="73"/>
      <c r="BF52" s="73"/>
      <c r="BG52" s="73"/>
    </row>
    <row r="53" spans="1:59" x14ac:dyDescent="0.4">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3"/>
      <c r="AN53" s="73"/>
      <c r="AO53" s="73"/>
      <c r="AP53" s="73"/>
      <c r="AQ53" s="73"/>
      <c r="AR53" s="73"/>
      <c r="AS53" s="73"/>
      <c r="AT53" s="73"/>
      <c r="AU53" s="73"/>
      <c r="AV53" s="73"/>
      <c r="AW53" s="73"/>
      <c r="AX53" s="73"/>
      <c r="AY53" s="73"/>
      <c r="AZ53" s="73"/>
      <c r="BA53" s="73"/>
      <c r="BB53" s="73"/>
      <c r="BC53" s="73"/>
      <c r="BD53" s="73"/>
      <c r="BE53" s="73"/>
      <c r="BF53" s="73"/>
      <c r="BG53" s="73"/>
    </row>
    <row r="54" spans="1:59" x14ac:dyDescent="0.4">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3"/>
      <c r="AN54" s="73"/>
      <c r="AO54" s="73"/>
      <c r="AP54" s="73"/>
      <c r="AQ54" s="73"/>
      <c r="AR54" s="73"/>
      <c r="AS54" s="73"/>
      <c r="AT54" s="73"/>
      <c r="AU54" s="73"/>
      <c r="AV54" s="73"/>
      <c r="AW54" s="73"/>
      <c r="AX54" s="73"/>
      <c r="AY54" s="73"/>
      <c r="AZ54" s="73"/>
      <c r="BA54" s="73"/>
      <c r="BB54" s="73"/>
      <c r="BC54" s="73"/>
      <c r="BD54" s="73"/>
      <c r="BE54" s="73"/>
      <c r="BF54" s="73"/>
      <c r="BG54" s="73"/>
    </row>
    <row r="55" spans="1:59" x14ac:dyDescent="0.4">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3"/>
      <c r="AN55" s="73"/>
      <c r="AO55" s="73"/>
      <c r="AP55" s="73"/>
      <c r="AQ55" s="73"/>
      <c r="AR55" s="73"/>
      <c r="AS55" s="73"/>
      <c r="AT55" s="73"/>
      <c r="AU55" s="73"/>
      <c r="AV55" s="73"/>
      <c r="AW55" s="73"/>
      <c r="AX55" s="73"/>
      <c r="AY55" s="73"/>
      <c r="AZ55" s="73"/>
      <c r="BA55" s="73"/>
      <c r="BB55" s="73"/>
      <c r="BC55" s="73"/>
      <c r="BD55" s="73"/>
      <c r="BE55" s="73"/>
      <c r="BF55" s="73"/>
      <c r="BG55" s="73"/>
    </row>
    <row r="56" spans="1:59" x14ac:dyDescent="0.4">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3"/>
      <c r="AN56" s="73"/>
      <c r="AO56" s="73"/>
      <c r="AP56" s="73"/>
      <c r="AQ56" s="73"/>
      <c r="AR56" s="73"/>
      <c r="AS56" s="73"/>
      <c r="AT56" s="73"/>
      <c r="AU56" s="73"/>
      <c r="AV56" s="73"/>
      <c r="AW56" s="73"/>
      <c r="AX56" s="73"/>
      <c r="AY56" s="73"/>
      <c r="AZ56" s="73"/>
      <c r="BA56" s="73"/>
      <c r="BB56" s="73"/>
      <c r="BC56" s="73"/>
      <c r="BD56" s="73"/>
      <c r="BE56" s="73"/>
      <c r="BF56" s="73"/>
      <c r="BG56" s="73"/>
    </row>
    <row r="57" spans="1:59" x14ac:dyDescent="0.4">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3"/>
      <c r="AN57" s="73"/>
      <c r="AO57" s="73"/>
      <c r="AP57" s="73"/>
      <c r="AQ57" s="73"/>
      <c r="AR57" s="73"/>
      <c r="AS57" s="73"/>
      <c r="AT57" s="73"/>
      <c r="AU57" s="73"/>
      <c r="AV57" s="73"/>
      <c r="AW57" s="73"/>
      <c r="AX57" s="73"/>
      <c r="AY57" s="73"/>
      <c r="AZ57" s="73"/>
      <c r="BA57" s="73"/>
      <c r="BB57" s="73"/>
      <c r="BC57" s="73"/>
      <c r="BD57" s="73"/>
      <c r="BE57" s="73"/>
      <c r="BF57" s="73"/>
      <c r="BG57" s="73"/>
    </row>
    <row r="58" spans="1:59" x14ac:dyDescent="0.4">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3"/>
      <c r="AN58" s="73"/>
      <c r="AO58" s="73"/>
      <c r="AP58" s="73"/>
      <c r="AQ58" s="73"/>
      <c r="AR58" s="73"/>
      <c r="AS58" s="73"/>
      <c r="AT58" s="73"/>
      <c r="AU58" s="73"/>
      <c r="AV58" s="73"/>
      <c r="AW58" s="73"/>
      <c r="AX58" s="73"/>
      <c r="AY58" s="73"/>
      <c r="AZ58" s="73"/>
      <c r="BA58" s="73"/>
      <c r="BB58" s="73"/>
      <c r="BC58" s="73"/>
      <c r="BD58" s="73"/>
      <c r="BE58" s="73"/>
      <c r="BF58" s="73"/>
      <c r="BG58" s="73"/>
    </row>
    <row r="59" spans="1:59" x14ac:dyDescent="0.4">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3"/>
      <c r="AN59" s="73"/>
      <c r="AO59" s="73"/>
      <c r="AP59" s="73"/>
      <c r="AQ59" s="73"/>
      <c r="AR59" s="73"/>
      <c r="AS59" s="73"/>
      <c r="AT59" s="73"/>
      <c r="AU59" s="73"/>
      <c r="AV59" s="73"/>
      <c r="AW59" s="73"/>
      <c r="AX59" s="73"/>
      <c r="AY59" s="73"/>
      <c r="AZ59" s="73"/>
      <c r="BA59" s="73"/>
      <c r="BB59" s="73"/>
      <c r="BC59" s="73"/>
      <c r="BD59" s="73"/>
      <c r="BE59" s="73"/>
      <c r="BF59" s="73"/>
      <c r="BG59" s="73"/>
    </row>
    <row r="60" spans="1:59" x14ac:dyDescent="0.4">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3"/>
      <c r="AN60" s="73"/>
      <c r="AO60" s="73"/>
      <c r="AP60" s="73"/>
      <c r="AQ60" s="73"/>
      <c r="AR60" s="73"/>
      <c r="AS60" s="73"/>
      <c r="AT60" s="73"/>
      <c r="AU60" s="73"/>
      <c r="AV60" s="73"/>
      <c r="AW60" s="73"/>
      <c r="AX60" s="73"/>
      <c r="AY60" s="73"/>
      <c r="AZ60" s="73"/>
      <c r="BA60" s="73"/>
      <c r="BB60" s="73"/>
      <c r="BC60" s="73"/>
      <c r="BD60" s="73"/>
      <c r="BE60" s="73"/>
      <c r="BF60" s="73"/>
      <c r="BG60" s="73"/>
    </row>
    <row r="61" spans="1:59" x14ac:dyDescent="0.4">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3"/>
      <c r="AN61" s="73"/>
      <c r="AO61" s="73"/>
      <c r="AP61" s="73"/>
      <c r="AQ61" s="73"/>
      <c r="AR61" s="73"/>
      <c r="AS61" s="73"/>
      <c r="AT61" s="73"/>
      <c r="AU61" s="73"/>
      <c r="AV61" s="73"/>
      <c r="AW61" s="73"/>
      <c r="AX61" s="73"/>
      <c r="AY61" s="73"/>
      <c r="AZ61" s="73"/>
      <c r="BA61" s="73"/>
      <c r="BB61" s="73"/>
      <c r="BC61" s="73"/>
      <c r="BD61" s="73"/>
      <c r="BE61" s="73"/>
      <c r="BF61" s="73"/>
      <c r="BG61" s="73"/>
    </row>
    <row r="62" spans="1:59" x14ac:dyDescent="0.4">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3"/>
      <c r="AN62" s="73"/>
      <c r="AO62" s="73"/>
      <c r="AP62" s="73"/>
      <c r="AQ62" s="73"/>
      <c r="AR62" s="73"/>
      <c r="AS62" s="73"/>
      <c r="AT62" s="73"/>
      <c r="AU62" s="73"/>
      <c r="AV62" s="73"/>
      <c r="AW62" s="73"/>
      <c r="AX62" s="73"/>
      <c r="AY62" s="73"/>
      <c r="AZ62" s="73"/>
      <c r="BA62" s="73"/>
      <c r="BB62" s="73"/>
      <c r="BC62" s="73"/>
      <c r="BD62" s="73"/>
      <c r="BE62" s="73"/>
      <c r="BF62" s="73"/>
      <c r="BG62" s="73"/>
    </row>
    <row r="63" spans="1:59" x14ac:dyDescent="0.4">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3"/>
      <c r="AN63" s="73"/>
      <c r="AO63" s="73"/>
      <c r="AP63" s="73"/>
      <c r="AQ63" s="73"/>
      <c r="AR63" s="73"/>
      <c r="AS63" s="73"/>
      <c r="AT63" s="73"/>
      <c r="AU63" s="73"/>
      <c r="AV63" s="73"/>
      <c r="AW63" s="73"/>
      <c r="AX63" s="73"/>
      <c r="AY63" s="73"/>
      <c r="AZ63" s="73"/>
      <c r="BA63" s="73"/>
      <c r="BB63" s="73"/>
      <c r="BC63" s="73"/>
      <c r="BD63" s="73"/>
      <c r="BE63" s="73"/>
      <c r="BF63" s="73"/>
      <c r="BG63" s="73"/>
    </row>
    <row r="64" spans="1:59" x14ac:dyDescent="0.4">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3"/>
      <c r="AN64" s="73"/>
      <c r="AO64" s="73"/>
      <c r="AP64" s="73"/>
      <c r="AQ64" s="73"/>
      <c r="AR64" s="73"/>
      <c r="AS64" s="73"/>
      <c r="AT64" s="73"/>
      <c r="AU64" s="73"/>
      <c r="AV64" s="73"/>
      <c r="AW64" s="73"/>
      <c r="AX64" s="73"/>
      <c r="AY64" s="73"/>
      <c r="AZ64" s="73"/>
      <c r="BA64" s="73"/>
      <c r="BB64" s="73"/>
      <c r="BC64" s="73"/>
      <c r="BD64" s="73"/>
      <c r="BE64" s="73"/>
      <c r="BF64" s="73"/>
      <c r="BG64" s="73"/>
    </row>
    <row r="65" spans="1:59" x14ac:dyDescent="0.4">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3"/>
      <c r="AN65" s="73"/>
      <c r="AO65" s="73"/>
      <c r="AP65" s="73"/>
      <c r="AQ65" s="73"/>
      <c r="AR65" s="73"/>
      <c r="AS65" s="73"/>
      <c r="AT65" s="73"/>
      <c r="AU65" s="73"/>
      <c r="AV65" s="73"/>
      <c r="AW65" s="73"/>
      <c r="AX65" s="73"/>
      <c r="AY65" s="73"/>
      <c r="AZ65" s="73"/>
      <c r="BA65" s="73"/>
      <c r="BB65" s="73"/>
      <c r="BC65" s="73"/>
      <c r="BD65" s="73"/>
      <c r="BE65" s="73"/>
      <c r="BF65" s="73"/>
      <c r="BG65" s="73"/>
    </row>
    <row r="66" spans="1:59" x14ac:dyDescent="0.4">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3"/>
      <c r="AN66" s="73"/>
      <c r="AO66" s="73"/>
      <c r="AP66" s="73"/>
      <c r="AQ66" s="73"/>
      <c r="AR66" s="73"/>
      <c r="AS66" s="73"/>
      <c r="AT66" s="73"/>
      <c r="AU66" s="73"/>
      <c r="AV66" s="73"/>
      <c r="AW66" s="73"/>
      <c r="AX66" s="73"/>
      <c r="AY66" s="73"/>
      <c r="AZ66" s="73"/>
      <c r="BA66" s="73"/>
      <c r="BB66" s="73"/>
      <c r="BC66" s="73"/>
      <c r="BD66" s="73"/>
      <c r="BE66" s="73"/>
      <c r="BF66" s="73"/>
      <c r="BG66" s="73"/>
    </row>
    <row r="67" spans="1:59" x14ac:dyDescent="0.4">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3"/>
      <c r="AN67" s="73"/>
      <c r="AO67" s="73"/>
      <c r="AP67" s="73"/>
      <c r="AQ67" s="73"/>
      <c r="AR67" s="73"/>
      <c r="AS67" s="73"/>
      <c r="AT67" s="73"/>
      <c r="AU67" s="73"/>
      <c r="AV67" s="73"/>
      <c r="AW67" s="73"/>
      <c r="AX67" s="73"/>
      <c r="AY67" s="73"/>
      <c r="AZ67" s="73"/>
      <c r="BA67" s="73"/>
      <c r="BB67" s="73"/>
      <c r="BC67" s="73"/>
      <c r="BD67" s="73"/>
      <c r="BE67" s="73"/>
      <c r="BF67" s="73"/>
      <c r="BG67" s="73"/>
    </row>
    <row r="68" spans="1:59" x14ac:dyDescent="0.4">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3"/>
      <c r="AN68" s="73"/>
      <c r="AO68" s="73"/>
      <c r="AP68" s="73"/>
      <c r="AQ68" s="73"/>
      <c r="AR68" s="73"/>
      <c r="AS68" s="73"/>
      <c r="AT68" s="73"/>
      <c r="AU68" s="73"/>
      <c r="AV68" s="73"/>
      <c r="AW68" s="73"/>
      <c r="AX68" s="73"/>
      <c r="AY68" s="73"/>
      <c r="AZ68" s="73"/>
      <c r="BA68" s="73"/>
      <c r="BB68" s="73"/>
      <c r="BC68" s="73"/>
      <c r="BD68" s="73"/>
      <c r="BE68" s="73"/>
      <c r="BF68" s="73"/>
      <c r="BG68" s="73"/>
    </row>
    <row r="69" spans="1:59" x14ac:dyDescent="0.4">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3"/>
      <c r="AN69" s="73"/>
      <c r="AO69" s="73"/>
      <c r="AP69" s="73"/>
      <c r="AQ69" s="73"/>
      <c r="AR69" s="73"/>
      <c r="AS69" s="73"/>
      <c r="AT69" s="73"/>
      <c r="AU69" s="73"/>
      <c r="AV69" s="73"/>
      <c r="AW69" s="73"/>
      <c r="AX69" s="73"/>
      <c r="AY69" s="73"/>
      <c r="AZ69" s="73"/>
      <c r="BA69" s="73"/>
      <c r="BB69" s="73"/>
      <c r="BC69" s="73"/>
      <c r="BD69" s="73"/>
      <c r="BE69" s="73"/>
      <c r="BF69" s="73"/>
      <c r="BG69" s="73"/>
    </row>
    <row r="70" spans="1:59" x14ac:dyDescent="0.4">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3"/>
      <c r="AN70" s="73"/>
      <c r="AO70" s="73"/>
      <c r="AP70" s="73"/>
      <c r="AQ70" s="73"/>
      <c r="AR70" s="73"/>
      <c r="AS70" s="73"/>
      <c r="AT70" s="73"/>
      <c r="AU70" s="73"/>
      <c r="AV70" s="73"/>
      <c r="AW70" s="73"/>
      <c r="AX70" s="73"/>
      <c r="AY70" s="73"/>
      <c r="AZ70" s="73"/>
      <c r="BA70" s="73"/>
      <c r="BB70" s="73"/>
      <c r="BC70" s="73"/>
      <c r="BD70" s="73"/>
      <c r="BE70" s="73"/>
      <c r="BF70" s="73"/>
      <c r="BG70" s="73"/>
    </row>
    <row r="71" spans="1:59" x14ac:dyDescent="0.4">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3"/>
      <c r="AN71" s="73"/>
      <c r="AO71" s="73"/>
      <c r="AP71" s="73"/>
      <c r="AQ71" s="73"/>
      <c r="AR71" s="73"/>
      <c r="AS71" s="73"/>
      <c r="AT71" s="73"/>
      <c r="AU71" s="73"/>
      <c r="AV71" s="73"/>
      <c r="AW71" s="73"/>
      <c r="AX71" s="73"/>
      <c r="AY71" s="73"/>
      <c r="AZ71" s="73"/>
      <c r="BA71" s="73"/>
      <c r="BB71" s="73"/>
      <c r="BC71" s="73"/>
      <c r="BD71" s="73"/>
      <c r="BE71" s="73"/>
      <c r="BF71" s="73"/>
      <c r="BG71" s="73"/>
    </row>
    <row r="72" spans="1:59" x14ac:dyDescent="0.4">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3"/>
      <c r="AN72" s="73"/>
      <c r="AO72" s="73"/>
      <c r="AP72" s="73"/>
      <c r="AQ72" s="73"/>
      <c r="AR72" s="73"/>
      <c r="AS72" s="73"/>
      <c r="AT72" s="73"/>
      <c r="AU72" s="73"/>
      <c r="AV72" s="73"/>
      <c r="AW72" s="73"/>
      <c r="AX72" s="73"/>
      <c r="AY72" s="73"/>
      <c r="AZ72" s="73"/>
      <c r="BA72" s="73"/>
      <c r="BB72" s="73"/>
      <c r="BC72" s="73"/>
      <c r="BD72" s="73"/>
      <c r="BE72" s="73"/>
      <c r="BF72" s="73"/>
      <c r="BG72" s="73"/>
    </row>
    <row r="73" spans="1:59" x14ac:dyDescent="0.4">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3"/>
      <c r="AN73" s="73"/>
      <c r="AO73" s="73"/>
      <c r="AP73" s="73"/>
      <c r="AQ73" s="73"/>
      <c r="AR73" s="73"/>
      <c r="AS73" s="73"/>
      <c r="AT73" s="73"/>
      <c r="AU73" s="73"/>
      <c r="AV73" s="73"/>
      <c r="AW73" s="73"/>
      <c r="AX73" s="73"/>
      <c r="AY73" s="73"/>
      <c r="AZ73" s="73"/>
      <c r="BA73" s="73"/>
      <c r="BB73" s="73"/>
      <c r="BC73" s="73"/>
      <c r="BD73" s="73"/>
      <c r="BE73" s="73"/>
      <c r="BF73" s="73"/>
      <c r="BG73" s="73"/>
    </row>
    <row r="74" spans="1:59" x14ac:dyDescent="0.4">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3"/>
      <c r="AN74" s="73"/>
      <c r="AO74" s="73"/>
      <c r="AP74" s="73"/>
      <c r="AQ74" s="73"/>
      <c r="AR74" s="73"/>
      <c r="AS74" s="73"/>
      <c r="AT74" s="73"/>
      <c r="AU74" s="73"/>
      <c r="AV74" s="73"/>
      <c r="AW74" s="73"/>
      <c r="AX74" s="73"/>
      <c r="AY74" s="73"/>
      <c r="AZ74" s="73"/>
      <c r="BA74" s="73"/>
      <c r="BB74" s="73"/>
      <c r="BC74" s="73"/>
      <c r="BD74" s="73"/>
      <c r="BE74" s="73"/>
      <c r="BF74" s="73"/>
      <c r="BG74" s="73"/>
    </row>
    <row r="75" spans="1:59" x14ac:dyDescent="0.4">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3"/>
      <c r="AN75" s="73"/>
      <c r="AO75" s="73"/>
      <c r="AP75" s="73"/>
      <c r="AQ75" s="73"/>
      <c r="AR75" s="73"/>
      <c r="AS75" s="73"/>
      <c r="AT75" s="73"/>
      <c r="AU75" s="73"/>
      <c r="AV75" s="73"/>
      <c r="AW75" s="73"/>
      <c r="AX75" s="73"/>
      <c r="AY75" s="73"/>
      <c r="AZ75" s="73"/>
      <c r="BA75" s="73"/>
      <c r="BB75" s="73"/>
      <c r="BC75" s="73"/>
      <c r="BD75" s="73"/>
      <c r="BE75" s="73"/>
      <c r="BF75" s="73"/>
      <c r="BG75" s="73"/>
    </row>
    <row r="76" spans="1:59" x14ac:dyDescent="0.4">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3"/>
      <c r="AN76" s="73"/>
      <c r="AO76" s="73"/>
      <c r="AP76" s="73"/>
      <c r="AQ76" s="73"/>
      <c r="AR76" s="73"/>
      <c r="AS76" s="73"/>
      <c r="AT76" s="73"/>
      <c r="AU76" s="73"/>
      <c r="AV76" s="73"/>
      <c r="AW76" s="73"/>
      <c r="AX76" s="73"/>
      <c r="AY76" s="73"/>
      <c r="AZ76" s="73"/>
      <c r="BA76" s="73"/>
      <c r="BB76" s="73"/>
      <c r="BC76" s="73"/>
      <c r="BD76" s="73"/>
      <c r="BE76" s="73"/>
      <c r="BF76" s="73"/>
      <c r="BG76" s="73"/>
    </row>
    <row r="77" spans="1:59" x14ac:dyDescent="0.4">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3"/>
      <c r="AN77" s="73"/>
      <c r="AO77" s="73"/>
      <c r="AP77" s="73"/>
      <c r="AQ77" s="73"/>
      <c r="AR77" s="73"/>
      <c r="AS77" s="73"/>
      <c r="AT77" s="73"/>
      <c r="AU77" s="73"/>
      <c r="AV77" s="73"/>
      <c r="AW77" s="73"/>
      <c r="AX77" s="73"/>
      <c r="AY77" s="73"/>
      <c r="AZ77" s="73"/>
      <c r="BA77" s="73"/>
      <c r="BB77" s="73"/>
      <c r="BC77" s="73"/>
      <c r="BD77" s="73"/>
      <c r="BE77" s="73"/>
      <c r="BF77" s="73"/>
      <c r="BG77" s="73"/>
    </row>
    <row r="78" spans="1:59" x14ac:dyDescent="0.4">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3"/>
      <c r="AN78" s="73"/>
      <c r="AO78" s="73"/>
      <c r="AP78" s="73"/>
      <c r="AQ78" s="73"/>
      <c r="AR78" s="73"/>
      <c r="AS78" s="73"/>
      <c r="AT78" s="73"/>
      <c r="AU78" s="73"/>
      <c r="AV78" s="73"/>
      <c r="AW78" s="73"/>
      <c r="AX78" s="73"/>
      <c r="AY78" s="73"/>
      <c r="AZ78" s="73"/>
      <c r="BA78" s="73"/>
      <c r="BB78" s="73"/>
      <c r="BC78" s="73"/>
      <c r="BD78" s="73"/>
      <c r="BE78" s="73"/>
      <c r="BF78" s="73"/>
      <c r="BG78" s="73"/>
    </row>
    <row r="79" spans="1:59" x14ac:dyDescent="0.4">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3"/>
      <c r="AN79" s="73"/>
      <c r="AO79" s="73"/>
      <c r="AP79" s="73"/>
      <c r="AQ79" s="73"/>
      <c r="AR79" s="73"/>
      <c r="AS79" s="73"/>
      <c r="AT79" s="73"/>
      <c r="AU79" s="73"/>
      <c r="AV79" s="73"/>
      <c r="AW79" s="73"/>
      <c r="AX79" s="73"/>
      <c r="AY79" s="73"/>
      <c r="AZ79" s="73"/>
      <c r="BA79" s="73"/>
      <c r="BB79" s="73"/>
      <c r="BC79" s="73"/>
      <c r="BD79" s="73"/>
      <c r="BE79" s="73"/>
      <c r="BF79" s="73"/>
      <c r="BG79" s="73"/>
    </row>
    <row r="80" spans="1:59" x14ac:dyDescent="0.4">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3"/>
      <c r="AN80" s="73"/>
      <c r="AO80" s="73"/>
      <c r="AP80" s="73"/>
      <c r="AQ80" s="73"/>
      <c r="AR80" s="73"/>
      <c r="AS80" s="73"/>
      <c r="AT80" s="73"/>
      <c r="AU80" s="73"/>
      <c r="AV80" s="73"/>
      <c r="AW80" s="73"/>
      <c r="AX80" s="73"/>
      <c r="AY80" s="73"/>
      <c r="AZ80" s="73"/>
      <c r="BA80" s="73"/>
      <c r="BB80" s="73"/>
      <c r="BC80" s="73"/>
      <c r="BD80" s="73"/>
      <c r="BE80" s="73"/>
      <c r="BF80" s="73"/>
      <c r="BG80" s="73"/>
    </row>
    <row r="81" spans="1:59" x14ac:dyDescent="0.4">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3"/>
      <c r="AN81" s="73"/>
      <c r="AO81" s="73"/>
      <c r="AP81" s="73"/>
      <c r="AQ81" s="73"/>
      <c r="AR81" s="73"/>
      <c r="AS81" s="73"/>
      <c r="AT81" s="73"/>
      <c r="AU81" s="73"/>
      <c r="AV81" s="73"/>
      <c r="AW81" s="73"/>
      <c r="AX81" s="73"/>
      <c r="AY81" s="73"/>
      <c r="AZ81" s="73"/>
      <c r="BA81" s="73"/>
      <c r="BB81" s="73"/>
      <c r="BC81" s="73"/>
      <c r="BD81" s="73"/>
      <c r="BE81" s="73"/>
      <c r="BF81" s="73"/>
      <c r="BG81" s="73"/>
    </row>
    <row r="82" spans="1:59" x14ac:dyDescent="0.4">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3"/>
      <c r="AN82" s="73"/>
      <c r="AO82" s="73"/>
      <c r="AP82" s="73"/>
      <c r="AQ82" s="73"/>
      <c r="AR82" s="73"/>
      <c r="AS82" s="73"/>
      <c r="AT82" s="73"/>
      <c r="AU82" s="73"/>
      <c r="AV82" s="73"/>
      <c r="AW82" s="73"/>
      <c r="AX82" s="73"/>
      <c r="AY82" s="73"/>
      <c r="AZ82" s="73"/>
      <c r="BA82" s="73"/>
      <c r="BB82" s="73"/>
      <c r="BC82" s="73"/>
      <c r="BD82" s="73"/>
      <c r="BE82" s="73"/>
      <c r="BF82" s="73"/>
      <c r="BG82" s="73"/>
    </row>
    <row r="83" spans="1:59" x14ac:dyDescent="0.4">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3"/>
      <c r="AN83" s="73"/>
      <c r="AO83" s="73"/>
      <c r="AP83" s="73"/>
      <c r="AQ83" s="73"/>
      <c r="AR83" s="73"/>
      <c r="AS83" s="73"/>
      <c r="AT83" s="73"/>
      <c r="AU83" s="73"/>
      <c r="AV83" s="73"/>
      <c r="AW83" s="73"/>
      <c r="AX83" s="73"/>
      <c r="AY83" s="73"/>
      <c r="AZ83" s="73"/>
      <c r="BA83" s="73"/>
      <c r="BB83" s="73"/>
      <c r="BC83" s="73"/>
      <c r="BD83" s="73"/>
      <c r="BE83" s="73"/>
      <c r="BF83" s="73"/>
      <c r="BG83" s="73"/>
    </row>
    <row r="84" spans="1:59" x14ac:dyDescent="0.4">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3"/>
      <c r="AN84" s="73"/>
      <c r="AO84" s="73"/>
      <c r="AP84" s="73"/>
      <c r="AQ84" s="73"/>
      <c r="AR84" s="73"/>
      <c r="AS84" s="73"/>
      <c r="AT84" s="73"/>
      <c r="AU84" s="73"/>
      <c r="AV84" s="73"/>
      <c r="AW84" s="73"/>
      <c r="AX84" s="73"/>
      <c r="AY84" s="73"/>
      <c r="AZ84" s="73"/>
      <c r="BA84" s="73"/>
      <c r="BB84" s="73"/>
      <c r="BC84" s="73"/>
      <c r="BD84" s="73"/>
      <c r="BE84" s="73"/>
      <c r="BF84" s="73"/>
      <c r="BG84" s="73"/>
    </row>
    <row r="85" spans="1:59" x14ac:dyDescent="0.4">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3"/>
      <c r="AN85" s="73"/>
      <c r="AO85" s="73"/>
      <c r="AP85" s="73"/>
      <c r="AQ85" s="73"/>
      <c r="AR85" s="73"/>
      <c r="AS85" s="73"/>
      <c r="AT85" s="73"/>
      <c r="AU85" s="73"/>
      <c r="AV85" s="73"/>
      <c r="AW85" s="73"/>
      <c r="AX85" s="73"/>
      <c r="AY85" s="73"/>
      <c r="AZ85" s="73"/>
      <c r="BA85" s="73"/>
      <c r="BB85" s="73"/>
      <c r="BC85" s="73"/>
      <c r="BD85" s="73"/>
      <c r="BE85" s="73"/>
      <c r="BF85" s="73"/>
      <c r="BG85" s="73"/>
    </row>
    <row r="86" spans="1:59" x14ac:dyDescent="0.4">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3"/>
      <c r="AN86" s="73"/>
      <c r="AO86" s="73"/>
      <c r="AP86" s="73"/>
      <c r="AQ86" s="73"/>
      <c r="AR86" s="73"/>
      <c r="AS86" s="73"/>
      <c r="AT86" s="73"/>
      <c r="AU86" s="73"/>
      <c r="AV86" s="73"/>
      <c r="AW86" s="73"/>
      <c r="AX86" s="73"/>
      <c r="AY86" s="73"/>
      <c r="AZ86" s="73"/>
      <c r="BA86" s="73"/>
      <c r="BB86" s="73"/>
      <c r="BC86" s="73"/>
      <c r="BD86" s="73"/>
      <c r="BE86" s="73"/>
      <c r="BF86" s="73"/>
      <c r="BG86" s="73"/>
    </row>
    <row r="87" spans="1:59" x14ac:dyDescent="0.4">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3"/>
      <c r="AN87" s="73"/>
      <c r="AO87" s="73"/>
      <c r="AP87" s="73"/>
      <c r="AQ87" s="73"/>
      <c r="AR87" s="73"/>
      <c r="AS87" s="73"/>
      <c r="AT87" s="73"/>
      <c r="AU87" s="73"/>
      <c r="AV87" s="73"/>
      <c r="AW87" s="73"/>
      <c r="AX87" s="73"/>
      <c r="AY87" s="73"/>
      <c r="AZ87" s="73"/>
      <c r="BA87" s="73"/>
      <c r="BB87" s="73"/>
      <c r="BC87" s="73"/>
      <c r="BD87" s="73"/>
      <c r="BE87" s="73"/>
      <c r="BF87" s="73"/>
      <c r="BG87" s="73"/>
    </row>
    <row r="88" spans="1:59" x14ac:dyDescent="0.4">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3"/>
      <c r="AN88" s="73"/>
      <c r="AO88" s="73"/>
      <c r="AP88" s="73"/>
      <c r="AQ88" s="73"/>
      <c r="AR88" s="73"/>
      <c r="AS88" s="73"/>
      <c r="AT88" s="73"/>
      <c r="AU88" s="73"/>
      <c r="AV88" s="73"/>
      <c r="AW88" s="73"/>
      <c r="AX88" s="73"/>
      <c r="AY88" s="73"/>
      <c r="AZ88" s="73"/>
      <c r="BA88" s="73"/>
      <c r="BB88" s="73"/>
      <c r="BC88" s="73"/>
      <c r="BD88" s="73"/>
      <c r="BE88" s="73"/>
      <c r="BF88" s="73"/>
      <c r="BG88" s="73"/>
    </row>
    <row r="89" spans="1:59" x14ac:dyDescent="0.4">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3"/>
      <c r="AN89" s="73"/>
      <c r="AO89" s="73"/>
      <c r="AP89" s="73"/>
      <c r="AQ89" s="73"/>
      <c r="AR89" s="73"/>
      <c r="AS89" s="73"/>
      <c r="AT89" s="73"/>
      <c r="AU89" s="73"/>
      <c r="AV89" s="73"/>
      <c r="AW89" s="73"/>
      <c r="AX89" s="73"/>
      <c r="AY89" s="73"/>
      <c r="AZ89" s="73"/>
      <c r="BA89" s="73"/>
      <c r="BB89" s="73"/>
      <c r="BC89" s="73"/>
      <c r="BD89" s="73"/>
      <c r="BE89" s="73"/>
      <c r="BF89" s="73"/>
      <c r="BG89" s="73"/>
    </row>
    <row r="90" spans="1:59" x14ac:dyDescent="0.4">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3"/>
      <c r="AN90" s="73"/>
      <c r="AO90" s="73"/>
      <c r="AP90" s="73"/>
      <c r="AQ90" s="73"/>
      <c r="AR90" s="73"/>
      <c r="AS90" s="73"/>
      <c r="AT90" s="73"/>
      <c r="AU90" s="73"/>
      <c r="AV90" s="73"/>
      <c r="AW90" s="73"/>
      <c r="AX90" s="73"/>
      <c r="AY90" s="73"/>
      <c r="AZ90" s="73"/>
      <c r="BA90" s="73"/>
      <c r="BB90" s="73"/>
      <c r="BC90" s="73"/>
      <c r="BD90" s="73"/>
      <c r="BE90" s="73"/>
      <c r="BF90" s="73"/>
      <c r="BG90" s="73"/>
    </row>
    <row r="91" spans="1:59" x14ac:dyDescent="0.4">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3"/>
      <c r="AN91" s="73"/>
      <c r="AO91" s="73"/>
      <c r="AP91" s="73"/>
      <c r="AQ91" s="73"/>
      <c r="AR91" s="73"/>
      <c r="AS91" s="73"/>
      <c r="AT91" s="73"/>
      <c r="AU91" s="73"/>
      <c r="AV91" s="73"/>
      <c r="AW91" s="73"/>
      <c r="AX91" s="73"/>
      <c r="AY91" s="73"/>
      <c r="AZ91" s="73"/>
      <c r="BA91" s="73"/>
      <c r="BB91" s="73"/>
      <c r="BC91" s="73"/>
      <c r="BD91" s="73"/>
      <c r="BE91" s="73"/>
      <c r="BF91" s="73"/>
      <c r="BG91" s="73"/>
    </row>
    <row r="92" spans="1:59" x14ac:dyDescent="0.4">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3"/>
      <c r="AN92" s="73"/>
      <c r="AO92" s="73"/>
      <c r="AP92" s="73"/>
      <c r="AQ92" s="73"/>
      <c r="AR92" s="73"/>
      <c r="AS92" s="73"/>
      <c r="AT92" s="73"/>
      <c r="AU92" s="73"/>
      <c r="AV92" s="73"/>
      <c r="AW92" s="73"/>
      <c r="AX92" s="73"/>
      <c r="AY92" s="73"/>
      <c r="AZ92" s="73"/>
      <c r="BA92" s="73"/>
      <c r="BB92" s="73"/>
      <c r="BC92" s="73"/>
      <c r="BD92" s="73"/>
      <c r="BE92" s="73"/>
      <c r="BF92" s="73"/>
      <c r="BG92" s="73"/>
    </row>
    <row r="93" spans="1:59" x14ac:dyDescent="0.4">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3"/>
      <c r="AN93" s="73"/>
      <c r="AO93" s="73"/>
      <c r="AP93" s="73"/>
      <c r="AQ93" s="73"/>
      <c r="AR93" s="73"/>
      <c r="AS93" s="73"/>
      <c r="AT93" s="73"/>
      <c r="AU93" s="73"/>
      <c r="AV93" s="73"/>
      <c r="AW93" s="73"/>
      <c r="AX93" s="73"/>
      <c r="AY93" s="73"/>
      <c r="AZ93" s="73"/>
      <c r="BA93" s="73"/>
      <c r="BB93" s="73"/>
      <c r="BC93" s="73"/>
      <c r="BD93" s="73"/>
      <c r="BE93" s="73"/>
      <c r="BF93" s="73"/>
      <c r="BG93" s="73"/>
    </row>
    <row r="94" spans="1:59" x14ac:dyDescent="0.4">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3"/>
      <c r="AN94" s="73"/>
      <c r="AO94" s="73"/>
      <c r="AP94" s="73"/>
      <c r="AQ94" s="73"/>
      <c r="AR94" s="73"/>
      <c r="AS94" s="73"/>
      <c r="AT94" s="73"/>
      <c r="AU94" s="73"/>
      <c r="AV94" s="73"/>
      <c r="AW94" s="73"/>
      <c r="AX94" s="73"/>
      <c r="AY94" s="73"/>
      <c r="AZ94" s="73"/>
      <c r="BA94" s="73"/>
      <c r="BB94" s="73"/>
      <c r="BC94" s="73"/>
      <c r="BD94" s="73"/>
      <c r="BE94" s="73"/>
      <c r="BF94" s="73"/>
      <c r="BG94" s="73"/>
    </row>
    <row r="95" spans="1:59" x14ac:dyDescent="0.4">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3"/>
      <c r="AN95" s="73"/>
      <c r="AO95" s="73"/>
      <c r="AP95" s="73"/>
      <c r="AQ95" s="73"/>
      <c r="AR95" s="73"/>
      <c r="AS95" s="73"/>
      <c r="AT95" s="73"/>
      <c r="AU95" s="73"/>
      <c r="AV95" s="73"/>
      <c r="AW95" s="73"/>
      <c r="AX95" s="73"/>
      <c r="AY95" s="73"/>
      <c r="AZ95" s="73"/>
      <c r="BA95" s="73"/>
      <c r="BB95" s="73"/>
      <c r="BC95" s="73"/>
      <c r="BD95" s="73"/>
      <c r="BE95" s="73"/>
      <c r="BF95" s="73"/>
      <c r="BG95" s="73"/>
    </row>
    <row r="96" spans="1:59" x14ac:dyDescent="0.4">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3"/>
      <c r="AN96" s="73"/>
      <c r="AO96" s="73"/>
      <c r="AP96" s="73"/>
      <c r="AQ96" s="73"/>
      <c r="AR96" s="73"/>
      <c r="AS96" s="73"/>
      <c r="AT96" s="73"/>
      <c r="AU96" s="73"/>
      <c r="AV96" s="73"/>
      <c r="AW96" s="73"/>
      <c r="AX96" s="73"/>
      <c r="AY96" s="73"/>
      <c r="AZ96" s="73"/>
      <c r="BA96" s="73"/>
      <c r="BB96" s="73"/>
      <c r="BC96" s="73"/>
      <c r="BD96" s="73"/>
      <c r="BE96" s="73"/>
      <c r="BF96" s="73"/>
      <c r="BG96" s="73"/>
    </row>
    <row r="97" spans="1:59" x14ac:dyDescent="0.4">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3"/>
      <c r="AN97" s="73"/>
      <c r="AO97" s="73"/>
      <c r="AP97" s="73"/>
      <c r="AQ97" s="73"/>
      <c r="AR97" s="73"/>
      <c r="AS97" s="73"/>
      <c r="AT97" s="73"/>
      <c r="AU97" s="73"/>
      <c r="AV97" s="73"/>
      <c r="AW97" s="73"/>
      <c r="AX97" s="73"/>
      <c r="AY97" s="73"/>
      <c r="AZ97" s="73"/>
      <c r="BA97" s="73"/>
      <c r="BB97" s="73"/>
      <c r="BC97" s="73"/>
      <c r="BD97" s="73"/>
      <c r="BE97" s="73"/>
      <c r="BF97" s="73"/>
      <c r="BG97" s="73"/>
    </row>
    <row r="98" spans="1:59" x14ac:dyDescent="0.4">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3"/>
      <c r="AN98" s="73"/>
      <c r="AO98" s="73"/>
      <c r="AP98" s="73"/>
      <c r="AQ98" s="73"/>
      <c r="AR98" s="73"/>
      <c r="AS98" s="73"/>
      <c r="AT98" s="73"/>
      <c r="AU98" s="73"/>
      <c r="AV98" s="73"/>
      <c r="AW98" s="73"/>
      <c r="AX98" s="73"/>
      <c r="AY98" s="73"/>
      <c r="AZ98" s="73"/>
      <c r="BA98" s="73"/>
      <c r="BB98" s="73"/>
      <c r="BC98" s="73"/>
      <c r="BD98" s="73"/>
      <c r="BE98" s="73"/>
      <c r="BF98" s="73"/>
      <c r="BG98" s="73"/>
    </row>
    <row r="99" spans="1:59" x14ac:dyDescent="0.4">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3"/>
      <c r="AN99" s="73"/>
      <c r="AO99" s="73"/>
      <c r="AP99" s="73"/>
      <c r="AQ99" s="73"/>
      <c r="AR99" s="73"/>
      <c r="AS99" s="73"/>
      <c r="AT99" s="73"/>
      <c r="AU99" s="73"/>
      <c r="AV99" s="73"/>
      <c r="AW99" s="73"/>
      <c r="AX99" s="73"/>
      <c r="AY99" s="73"/>
      <c r="AZ99" s="73"/>
      <c r="BA99" s="73"/>
      <c r="BB99" s="73"/>
      <c r="BC99" s="73"/>
      <c r="BD99" s="73"/>
      <c r="BE99" s="73"/>
      <c r="BF99" s="73"/>
      <c r="BG99" s="73"/>
    </row>
    <row r="100" spans="1:59" x14ac:dyDescent="0.4">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3"/>
      <c r="AN100" s="73"/>
      <c r="AO100" s="73"/>
      <c r="AP100" s="73"/>
      <c r="AQ100" s="73"/>
      <c r="AR100" s="73"/>
      <c r="AS100" s="73"/>
      <c r="AT100" s="73"/>
      <c r="AU100" s="73"/>
      <c r="AV100" s="73"/>
      <c r="AW100" s="73"/>
      <c r="AX100" s="73"/>
      <c r="AY100" s="73"/>
      <c r="AZ100" s="73"/>
      <c r="BA100" s="73"/>
      <c r="BB100" s="73"/>
      <c r="BC100" s="73"/>
      <c r="BD100" s="73"/>
      <c r="BE100" s="73"/>
      <c r="BF100" s="73"/>
      <c r="BG100" s="73"/>
    </row>
    <row r="101" spans="1:59" x14ac:dyDescent="0.4">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3"/>
      <c r="AN101" s="73"/>
      <c r="AO101" s="73"/>
      <c r="AP101" s="73"/>
      <c r="AQ101" s="73"/>
      <c r="AR101" s="73"/>
      <c r="AS101" s="73"/>
      <c r="AT101" s="73"/>
      <c r="AU101" s="73"/>
      <c r="AV101" s="73"/>
      <c r="AW101" s="73"/>
      <c r="AX101" s="73"/>
      <c r="AY101" s="73"/>
      <c r="AZ101" s="73"/>
      <c r="BA101" s="73"/>
      <c r="BB101" s="73"/>
      <c r="BC101" s="73"/>
      <c r="BD101" s="73"/>
      <c r="BE101" s="73"/>
      <c r="BF101" s="73"/>
      <c r="BG101" s="73"/>
    </row>
    <row r="102" spans="1:59" x14ac:dyDescent="0.4">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3"/>
      <c r="AN102" s="73"/>
      <c r="AO102" s="73"/>
      <c r="AP102" s="73"/>
      <c r="AQ102" s="73"/>
      <c r="AR102" s="73"/>
      <c r="AS102" s="73"/>
      <c r="AT102" s="73"/>
      <c r="AU102" s="73"/>
      <c r="AV102" s="73"/>
      <c r="AW102" s="73"/>
      <c r="AX102" s="73"/>
      <c r="AY102" s="73"/>
      <c r="AZ102" s="73"/>
      <c r="BA102" s="73"/>
      <c r="BB102" s="73"/>
      <c r="BC102" s="73"/>
      <c r="BD102" s="73"/>
      <c r="BE102" s="73"/>
      <c r="BF102" s="73"/>
      <c r="BG102" s="73"/>
    </row>
    <row r="103" spans="1:59" x14ac:dyDescent="0.4">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3"/>
      <c r="AN103" s="73"/>
      <c r="AO103" s="73"/>
      <c r="AP103" s="73"/>
      <c r="AQ103" s="73"/>
      <c r="AR103" s="73"/>
      <c r="AS103" s="73"/>
      <c r="AT103" s="73"/>
      <c r="AU103" s="73"/>
      <c r="AV103" s="73"/>
      <c r="AW103" s="73"/>
      <c r="AX103" s="73"/>
      <c r="AY103" s="73"/>
      <c r="AZ103" s="73"/>
      <c r="BA103" s="73"/>
      <c r="BB103" s="73"/>
      <c r="BC103" s="73"/>
      <c r="BD103" s="73"/>
      <c r="BE103" s="73"/>
      <c r="BF103" s="73"/>
      <c r="BG103" s="73"/>
    </row>
    <row r="104" spans="1:59" x14ac:dyDescent="0.4">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3"/>
      <c r="AN104" s="73"/>
      <c r="AO104" s="73"/>
      <c r="AP104" s="73"/>
      <c r="AQ104" s="73"/>
      <c r="AR104" s="73"/>
      <c r="AS104" s="73"/>
      <c r="AT104" s="73"/>
      <c r="AU104" s="73"/>
      <c r="AV104" s="73"/>
      <c r="AW104" s="73"/>
      <c r="AX104" s="73"/>
      <c r="AY104" s="73"/>
      <c r="AZ104" s="73"/>
      <c r="BA104" s="73"/>
      <c r="BB104" s="73"/>
      <c r="BC104" s="73"/>
      <c r="BD104" s="73"/>
      <c r="BE104" s="73"/>
      <c r="BF104" s="73"/>
      <c r="BG104" s="73"/>
    </row>
    <row r="105" spans="1:59" x14ac:dyDescent="0.4">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3"/>
      <c r="AN105" s="73"/>
      <c r="AO105" s="73"/>
      <c r="AP105" s="73"/>
      <c r="AQ105" s="73"/>
      <c r="AR105" s="73"/>
      <c r="AS105" s="73"/>
      <c r="AT105" s="73"/>
      <c r="AU105" s="73"/>
      <c r="AV105" s="73"/>
      <c r="AW105" s="73"/>
      <c r="AX105" s="73"/>
      <c r="AY105" s="73"/>
      <c r="AZ105" s="73"/>
      <c r="BA105" s="73"/>
      <c r="BB105" s="73"/>
      <c r="BC105" s="73"/>
      <c r="BD105" s="73"/>
      <c r="BE105" s="73"/>
      <c r="BF105" s="73"/>
      <c r="BG105" s="73"/>
    </row>
    <row r="106" spans="1:59" x14ac:dyDescent="0.4">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3"/>
      <c r="AN106" s="73"/>
      <c r="AO106" s="73"/>
      <c r="AP106" s="73"/>
      <c r="AQ106" s="73"/>
      <c r="AR106" s="73"/>
      <c r="AS106" s="73"/>
      <c r="AT106" s="73"/>
      <c r="AU106" s="73"/>
      <c r="AV106" s="73"/>
      <c r="AW106" s="73"/>
      <c r="AX106" s="73"/>
      <c r="AY106" s="73"/>
      <c r="AZ106" s="73"/>
      <c r="BA106" s="73"/>
      <c r="BB106" s="73"/>
      <c r="BC106" s="73"/>
      <c r="BD106" s="73"/>
      <c r="BE106" s="73"/>
      <c r="BF106" s="73"/>
      <c r="BG106" s="73"/>
    </row>
    <row r="107" spans="1:59" x14ac:dyDescent="0.4">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3"/>
      <c r="AN107" s="73"/>
      <c r="AO107" s="73"/>
      <c r="AP107" s="73"/>
      <c r="AQ107" s="73"/>
      <c r="AR107" s="73"/>
      <c r="AS107" s="73"/>
      <c r="AT107" s="73"/>
      <c r="AU107" s="73"/>
      <c r="AV107" s="73"/>
      <c r="AW107" s="73"/>
      <c r="AX107" s="73"/>
      <c r="AY107" s="73"/>
      <c r="AZ107" s="73"/>
      <c r="BA107" s="73"/>
      <c r="BB107" s="73"/>
      <c r="BC107" s="73"/>
      <c r="BD107" s="73"/>
      <c r="BE107" s="73"/>
      <c r="BF107" s="73"/>
      <c r="BG107" s="73"/>
    </row>
    <row r="108" spans="1:59" x14ac:dyDescent="0.4">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3"/>
      <c r="AN108" s="73"/>
      <c r="AO108" s="73"/>
      <c r="AP108" s="73"/>
      <c r="AQ108" s="73"/>
      <c r="AR108" s="73"/>
      <c r="AS108" s="73"/>
      <c r="AT108" s="73"/>
      <c r="AU108" s="73"/>
      <c r="AV108" s="73"/>
      <c r="AW108" s="73"/>
      <c r="AX108" s="73"/>
      <c r="AY108" s="73"/>
      <c r="AZ108" s="73"/>
      <c r="BA108" s="73"/>
      <c r="BB108" s="73"/>
      <c r="BC108" s="73"/>
      <c r="BD108" s="73"/>
      <c r="BE108" s="73"/>
      <c r="BF108" s="73"/>
      <c r="BG108" s="73"/>
    </row>
    <row r="109" spans="1:59" x14ac:dyDescent="0.4">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3"/>
      <c r="AN109" s="73"/>
      <c r="AO109" s="73"/>
      <c r="AP109" s="73"/>
      <c r="AQ109" s="73"/>
      <c r="AR109" s="73"/>
      <c r="AS109" s="73"/>
      <c r="AT109" s="73"/>
      <c r="AU109" s="73"/>
      <c r="AV109" s="73"/>
      <c r="AW109" s="73"/>
      <c r="AX109" s="73"/>
      <c r="AY109" s="73"/>
      <c r="AZ109" s="73"/>
      <c r="BA109" s="73"/>
      <c r="BB109" s="73"/>
      <c r="BC109" s="73"/>
      <c r="BD109" s="73"/>
      <c r="BE109" s="73"/>
      <c r="BF109" s="73"/>
      <c r="BG109" s="73"/>
    </row>
    <row r="110" spans="1:59" x14ac:dyDescent="0.4">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3"/>
      <c r="AN110" s="73"/>
      <c r="AO110" s="73"/>
      <c r="AP110" s="73"/>
      <c r="AQ110" s="73"/>
      <c r="AR110" s="73"/>
      <c r="AS110" s="73"/>
      <c r="AT110" s="73"/>
      <c r="AU110" s="73"/>
      <c r="AV110" s="73"/>
      <c r="AW110" s="73"/>
      <c r="AX110" s="73"/>
      <c r="AY110" s="73"/>
      <c r="AZ110" s="73"/>
      <c r="BA110" s="73"/>
      <c r="BB110" s="73"/>
      <c r="BC110" s="73"/>
      <c r="BD110" s="73"/>
      <c r="BE110" s="73"/>
      <c r="BF110" s="73"/>
      <c r="BG110" s="73"/>
    </row>
    <row r="111" spans="1:59" x14ac:dyDescent="0.4">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3"/>
      <c r="AN111" s="73"/>
      <c r="AO111" s="73"/>
      <c r="AP111" s="73"/>
      <c r="AQ111" s="73"/>
      <c r="AR111" s="73"/>
      <c r="AS111" s="73"/>
      <c r="AT111" s="73"/>
      <c r="AU111" s="73"/>
      <c r="AV111" s="73"/>
      <c r="AW111" s="73"/>
      <c r="AX111" s="73"/>
      <c r="AY111" s="73"/>
      <c r="AZ111" s="73"/>
      <c r="BA111" s="73"/>
      <c r="BB111" s="73"/>
      <c r="BC111" s="73"/>
      <c r="BD111" s="73"/>
      <c r="BE111" s="73"/>
      <c r="BF111" s="73"/>
      <c r="BG111" s="73"/>
    </row>
    <row r="112" spans="1:59" x14ac:dyDescent="0.4">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c r="AN112" s="73"/>
      <c r="AO112" s="73"/>
      <c r="AP112" s="73"/>
      <c r="AQ112" s="73"/>
      <c r="AR112" s="73"/>
      <c r="AS112" s="73"/>
      <c r="AT112" s="73"/>
      <c r="AU112" s="73"/>
      <c r="AV112" s="73"/>
      <c r="AW112" s="73"/>
      <c r="AX112" s="73"/>
      <c r="AY112" s="73"/>
      <c r="AZ112" s="73"/>
      <c r="BA112" s="73"/>
      <c r="BB112" s="73"/>
      <c r="BC112" s="73"/>
      <c r="BD112" s="73"/>
      <c r="BE112" s="73"/>
      <c r="BF112" s="73"/>
      <c r="BG112" s="73"/>
    </row>
    <row r="113" spans="1:59" x14ac:dyDescent="0.4">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c r="AN113" s="73"/>
      <c r="AO113" s="73"/>
      <c r="AP113" s="73"/>
      <c r="AQ113" s="73"/>
      <c r="AR113" s="73"/>
      <c r="AS113" s="73"/>
      <c r="AT113" s="73"/>
      <c r="AU113" s="73"/>
      <c r="AV113" s="73"/>
      <c r="AW113" s="73"/>
      <c r="AX113" s="73"/>
      <c r="AY113" s="73"/>
      <c r="AZ113" s="73"/>
      <c r="BA113" s="73"/>
      <c r="BB113" s="73"/>
      <c r="BC113" s="73"/>
      <c r="BD113" s="73"/>
      <c r="BE113" s="73"/>
      <c r="BF113" s="73"/>
      <c r="BG113" s="73"/>
    </row>
    <row r="114" spans="1:59" x14ac:dyDescent="0.4">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3"/>
      <c r="AN114" s="73"/>
      <c r="AO114" s="73"/>
      <c r="AP114" s="73"/>
      <c r="AQ114" s="73"/>
      <c r="AR114" s="73"/>
      <c r="AS114" s="73"/>
      <c r="AT114" s="73"/>
      <c r="AU114" s="73"/>
      <c r="AV114" s="73"/>
      <c r="AW114" s="73"/>
      <c r="AX114" s="73"/>
      <c r="AY114" s="73"/>
      <c r="AZ114" s="73"/>
      <c r="BA114" s="73"/>
      <c r="BB114" s="73"/>
      <c r="BC114" s="73"/>
      <c r="BD114" s="73"/>
      <c r="BE114" s="73"/>
      <c r="BF114" s="73"/>
      <c r="BG114" s="73"/>
    </row>
    <row r="115" spans="1:59" x14ac:dyDescent="0.4">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3"/>
      <c r="AN115" s="73"/>
      <c r="AO115" s="73"/>
      <c r="AP115" s="73"/>
      <c r="AQ115" s="73"/>
      <c r="AR115" s="73"/>
      <c r="AS115" s="73"/>
      <c r="AT115" s="73"/>
      <c r="AU115" s="73"/>
      <c r="AV115" s="73"/>
      <c r="AW115" s="73"/>
      <c r="AX115" s="73"/>
      <c r="AY115" s="73"/>
      <c r="AZ115" s="73"/>
      <c r="BA115" s="73"/>
      <c r="BB115" s="73"/>
      <c r="BC115" s="73"/>
      <c r="BD115" s="73"/>
      <c r="BE115" s="73"/>
      <c r="BF115" s="73"/>
      <c r="BG115" s="73"/>
    </row>
    <row r="116" spans="1:59" x14ac:dyDescent="0.4">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3"/>
      <c r="AN116" s="73"/>
      <c r="AO116" s="73"/>
      <c r="AP116" s="73"/>
      <c r="AQ116" s="73"/>
      <c r="AR116" s="73"/>
      <c r="AS116" s="73"/>
      <c r="AT116" s="73"/>
      <c r="AU116" s="73"/>
      <c r="AV116" s="73"/>
      <c r="AW116" s="73"/>
      <c r="AX116" s="73"/>
      <c r="AY116" s="73"/>
      <c r="AZ116" s="73"/>
      <c r="BA116" s="73"/>
      <c r="BB116" s="73"/>
      <c r="BC116" s="73"/>
      <c r="BD116" s="73"/>
      <c r="BE116" s="73"/>
      <c r="BF116" s="73"/>
      <c r="BG116" s="73"/>
    </row>
    <row r="117" spans="1:59" x14ac:dyDescent="0.4">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3"/>
      <c r="AN117" s="73"/>
      <c r="AO117" s="73"/>
      <c r="AP117" s="73"/>
      <c r="AQ117" s="73"/>
      <c r="AR117" s="73"/>
      <c r="AS117" s="73"/>
      <c r="AT117" s="73"/>
      <c r="AU117" s="73"/>
      <c r="AV117" s="73"/>
      <c r="AW117" s="73"/>
      <c r="AX117" s="73"/>
      <c r="AY117" s="73"/>
      <c r="AZ117" s="73"/>
      <c r="BA117" s="73"/>
      <c r="BB117" s="73"/>
      <c r="BC117" s="73"/>
      <c r="BD117" s="73"/>
      <c r="BE117" s="73"/>
      <c r="BF117" s="73"/>
      <c r="BG117" s="73"/>
    </row>
    <row r="118" spans="1:59" x14ac:dyDescent="0.4">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3"/>
      <c r="AN118" s="73"/>
      <c r="AO118" s="73"/>
      <c r="AP118" s="73"/>
      <c r="AQ118" s="73"/>
      <c r="AR118" s="73"/>
      <c r="AS118" s="73"/>
      <c r="AT118" s="73"/>
      <c r="AU118" s="73"/>
      <c r="AV118" s="73"/>
      <c r="AW118" s="73"/>
      <c r="AX118" s="73"/>
      <c r="AY118" s="73"/>
      <c r="AZ118" s="73"/>
      <c r="BA118" s="73"/>
      <c r="BB118" s="73"/>
      <c r="BC118" s="73"/>
      <c r="BD118" s="73"/>
      <c r="BE118" s="73"/>
      <c r="BF118" s="73"/>
      <c r="BG118" s="73"/>
    </row>
    <row r="119" spans="1:59" x14ac:dyDescent="0.4">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3"/>
      <c r="AN119" s="73"/>
      <c r="AO119" s="73"/>
      <c r="AP119" s="73"/>
      <c r="AQ119" s="73"/>
      <c r="AR119" s="73"/>
      <c r="AS119" s="73"/>
      <c r="AT119" s="73"/>
      <c r="AU119" s="73"/>
      <c r="AV119" s="73"/>
      <c r="AW119" s="73"/>
      <c r="AX119" s="73"/>
      <c r="AY119" s="73"/>
      <c r="AZ119" s="73"/>
      <c r="BA119" s="73"/>
      <c r="BB119" s="73"/>
      <c r="BC119" s="73"/>
      <c r="BD119" s="73"/>
      <c r="BE119" s="73"/>
      <c r="BF119" s="73"/>
      <c r="BG119" s="73"/>
    </row>
    <row r="120" spans="1:59" x14ac:dyDescent="0.4">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3"/>
      <c r="AN120" s="73"/>
      <c r="AO120" s="73"/>
      <c r="AP120" s="73"/>
      <c r="AQ120" s="73"/>
      <c r="AR120" s="73"/>
      <c r="AS120" s="73"/>
      <c r="AT120" s="73"/>
      <c r="AU120" s="73"/>
      <c r="AV120" s="73"/>
      <c r="AW120" s="73"/>
      <c r="AX120" s="73"/>
      <c r="AY120" s="73"/>
      <c r="AZ120" s="73"/>
      <c r="BA120" s="73"/>
      <c r="BB120" s="73"/>
      <c r="BC120" s="73"/>
      <c r="BD120" s="73"/>
      <c r="BE120" s="73"/>
      <c r="BF120" s="73"/>
      <c r="BG120" s="73"/>
    </row>
    <row r="121" spans="1:59" x14ac:dyDescent="0.4">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3"/>
      <c r="AN121" s="73"/>
      <c r="AO121" s="73"/>
      <c r="AP121" s="73"/>
      <c r="AQ121" s="73"/>
      <c r="AR121" s="73"/>
      <c r="AS121" s="73"/>
      <c r="AT121" s="73"/>
      <c r="AU121" s="73"/>
      <c r="AV121" s="73"/>
      <c r="AW121" s="73"/>
      <c r="AX121" s="73"/>
      <c r="AY121" s="73"/>
      <c r="AZ121" s="73"/>
      <c r="BA121" s="73"/>
      <c r="BB121" s="73"/>
      <c r="BC121" s="73"/>
      <c r="BD121" s="73"/>
      <c r="BE121" s="73"/>
      <c r="BF121" s="73"/>
      <c r="BG121" s="73"/>
    </row>
    <row r="122" spans="1:59" x14ac:dyDescent="0.4">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3"/>
      <c r="AN122" s="73"/>
      <c r="AO122" s="73"/>
      <c r="AP122" s="73"/>
      <c r="AQ122" s="73"/>
      <c r="AR122" s="73"/>
      <c r="AS122" s="73"/>
      <c r="AT122" s="73"/>
      <c r="AU122" s="73"/>
      <c r="AV122" s="73"/>
      <c r="AW122" s="73"/>
      <c r="AX122" s="73"/>
      <c r="AY122" s="73"/>
      <c r="AZ122" s="73"/>
      <c r="BA122" s="73"/>
      <c r="BB122" s="73"/>
      <c r="BC122" s="73"/>
      <c r="BD122" s="73"/>
      <c r="BE122" s="73"/>
      <c r="BF122" s="73"/>
      <c r="BG122" s="73"/>
    </row>
    <row r="123" spans="1:59" x14ac:dyDescent="0.4">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3"/>
      <c r="AN123" s="73"/>
      <c r="AO123" s="73"/>
      <c r="AP123" s="73"/>
      <c r="AQ123" s="73"/>
      <c r="AR123" s="73"/>
      <c r="AS123" s="73"/>
      <c r="AT123" s="73"/>
      <c r="AU123" s="73"/>
      <c r="AV123" s="73"/>
      <c r="AW123" s="73"/>
      <c r="AX123" s="73"/>
      <c r="AY123" s="73"/>
      <c r="AZ123" s="73"/>
      <c r="BA123" s="73"/>
      <c r="BB123" s="73"/>
      <c r="BC123" s="73"/>
      <c r="BD123" s="73"/>
      <c r="BE123" s="73"/>
      <c r="BF123" s="73"/>
      <c r="BG123" s="73"/>
    </row>
    <row r="124" spans="1:59" x14ac:dyDescent="0.4">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3"/>
      <c r="AN124" s="73"/>
      <c r="AO124" s="73"/>
      <c r="AP124" s="73"/>
      <c r="AQ124" s="73"/>
      <c r="AR124" s="73"/>
      <c r="AS124" s="73"/>
      <c r="AT124" s="73"/>
      <c r="AU124" s="73"/>
      <c r="AV124" s="73"/>
      <c r="AW124" s="73"/>
      <c r="AX124" s="73"/>
      <c r="AY124" s="73"/>
      <c r="AZ124" s="73"/>
      <c r="BA124" s="73"/>
      <c r="BB124" s="73"/>
      <c r="BC124" s="73"/>
      <c r="BD124" s="73"/>
      <c r="BE124" s="73"/>
      <c r="BF124" s="73"/>
      <c r="BG124" s="73"/>
    </row>
    <row r="125" spans="1:59" x14ac:dyDescent="0.4">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3"/>
      <c r="AN125" s="73"/>
      <c r="AO125" s="73"/>
      <c r="AP125" s="73"/>
      <c r="AQ125" s="73"/>
      <c r="AR125" s="73"/>
      <c r="AS125" s="73"/>
      <c r="AT125" s="73"/>
      <c r="AU125" s="73"/>
      <c r="AV125" s="73"/>
      <c r="AW125" s="73"/>
      <c r="AX125" s="73"/>
      <c r="AY125" s="73"/>
      <c r="AZ125" s="73"/>
      <c r="BA125" s="73"/>
      <c r="BB125" s="73"/>
      <c r="BC125" s="73"/>
      <c r="BD125" s="73"/>
      <c r="BE125" s="73"/>
      <c r="BF125" s="73"/>
      <c r="BG125" s="73"/>
    </row>
    <row r="126" spans="1:59" x14ac:dyDescent="0.4">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3"/>
      <c r="AN126" s="73"/>
      <c r="AO126" s="73"/>
      <c r="AP126" s="73"/>
      <c r="AQ126" s="73"/>
      <c r="AR126" s="73"/>
      <c r="AS126" s="73"/>
      <c r="AT126" s="73"/>
      <c r="AU126" s="73"/>
      <c r="AV126" s="73"/>
      <c r="AW126" s="73"/>
      <c r="AX126" s="73"/>
      <c r="AY126" s="73"/>
      <c r="AZ126" s="73"/>
      <c r="BA126" s="73"/>
      <c r="BB126" s="73"/>
      <c r="BC126" s="73"/>
      <c r="BD126" s="73"/>
      <c r="BE126" s="73"/>
      <c r="BF126" s="73"/>
      <c r="BG126" s="73"/>
    </row>
    <row r="127" spans="1:59" x14ac:dyDescent="0.4">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3"/>
      <c r="AN127" s="73"/>
      <c r="AO127" s="73"/>
      <c r="AP127" s="73"/>
      <c r="AQ127" s="73"/>
      <c r="AR127" s="73"/>
      <c r="AS127" s="73"/>
      <c r="AT127" s="73"/>
      <c r="AU127" s="73"/>
      <c r="AV127" s="73"/>
      <c r="AW127" s="73"/>
      <c r="AX127" s="73"/>
      <c r="AY127" s="73"/>
      <c r="AZ127" s="73"/>
      <c r="BA127" s="73"/>
      <c r="BB127" s="73"/>
      <c r="BC127" s="73"/>
      <c r="BD127" s="73"/>
      <c r="BE127" s="73"/>
      <c r="BF127" s="73"/>
      <c r="BG127" s="73"/>
    </row>
    <row r="128" spans="1:59" x14ac:dyDescent="0.4">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3"/>
      <c r="AN128" s="73"/>
      <c r="AO128" s="73"/>
      <c r="AP128" s="73"/>
      <c r="AQ128" s="73"/>
      <c r="AR128" s="73"/>
      <c r="AS128" s="73"/>
      <c r="AT128" s="73"/>
      <c r="AU128" s="73"/>
      <c r="AV128" s="73"/>
      <c r="AW128" s="73"/>
      <c r="AX128" s="73"/>
      <c r="AY128" s="73"/>
      <c r="AZ128" s="73"/>
      <c r="BA128" s="73"/>
      <c r="BB128" s="73"/>
      <c r="BC128" s="73"/>
      <c r="BD128" s="73"/>
      <c r="BE128" s="73"/>
      <c r="BF128" s="73"/>
      <c r="BG128" s="73"/>
    </row>
    <row r="129" spans="1:59" x14ac:dyDescent="0.4">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3"/>
      <c r="AN129" s="73"/>
      <c r="AO129" s="73"/>
      <c r="AP129" s="73"/>
      <c r="AQ129" s="73"/>
      <c r="AR129" s="73"/>
      <c r="AS129" s="73"/>
      <c r="AT129" s="73"/>
      <c r="AU129" s="73"/>
      <c r="AV129" s="73"/>
      <c r="AW129" s="73"/>
      <c r="AX129" s="73"/>
      <c r="AY129" s="73"/>
      <c r="AZ129" s="73"/>
      <c r="BA129" s="73"/>
      <c r="BB129" s="73"/>
      <c r="BC129" s="73"/>
      <c r="BD129" s="73"/>
      <c r="BE129" s="73"/>
      <c r="BF129" s="73"/>
      <c r="BG129" s="73"/>
    </row>
    <row r="130" spans="1:59" x14ac:dyDescent="0.4">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3"/>
      <c r="AN130" s="73"/>
      <c r="AO130" s="73"/>
      <c r="AP130" s="73"/>
      <c r="AQ130" s="73"/>
      <c r="AR130" s="73"/>
      <c r="AS130" s="73"/>
      <c r="AT130" s="73"/>
      <c r="AU130" s="73"/>
      <c r="AV130" s="73"/>
      <c r="AW130" s="73"/>
      <c r="AX130" s="73"/>
      <c r="AY130" s="73"/>
      <c r="AZ130" s="73"/>
      <c r="BA130" s="73"/>
      <c r="BB130" s="73"/>
      <c r="BC130" s="73"/>
      <c r="BD130" s="73"/>
      <c r="BE130" s="73"/>
      <c r="BF130" s="73"/>
      <c r="BG130" s="73"/>
    </row>
    <row r="131" spans="1:59" x14ac:dyDescent="0.4">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3"/>
      <c r="AN131" s="73"/>
      <c r="AO131" s="73"/>
      <c r="AP131" s="73"/>
      <c r="AQ131" s="73"/>
      <c r="AR131" s="73"/>
      <c r="AS131" s="73"/>
      <c r="AT131" s="73"/>
      <c r="AU131" s="73"/>
      <c r="AV131" s="73"/>
      <c r="AW131" s="73"/>
      <c r="AX131" s="73"/>
      <c r="AY131" s="73"/>
      <c r="AZ131" s="73"/>
      <c r="BA131" s="73"/>
      <c r="BB131" s="73"/>
      <c r="BC131" s="73"/>
      <c r="BD131" s="73"/>
      <c r="BE131" s="73"/>
      <c r="BF131" s="73"/>
      <c r="BG131" s="73"/>
    </row>
    <row r="132" spans="1:59" x14ac:dyDescent="0.4">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3"/>
      <c r="AN132" s="73"/>
      <c r="AO132" s="73"/>
      <c r="AP132" s="73"/>
      <c r="AQ132" s="73"/>
      <c r="AR132" s="73"/>
      <c r="AS132" s="73"/>
      <c r="AT132" s="73"/>
      <c r="AU132" s="73"/>
      <c r="AV132" s="73"/>
      <c r="AW132" s="73"/>
      <c r="AX132" s="73"/>
      <c r="AY132" s="73"/>
      <c r="AZ132" s="73"/>
      <c r="BA132" s="73"/>
      <c r="BB132" s="73"/>
      <c r="BC132" s="73"/>
      <c r="BD132" s="73"/>
      <c r="BE132" s="73"/>
      <c r="BF132" s="73"/>
      <c r="BG132" s="73"/>
    </row>
    <row r="133" spans="1:59" x14ac:dyDescent="0.4">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3"/>
      <c r="AN133" s="73"/>
      <c r="AO133" s="73"/>
      <c r="AP133" s="73"/>
      <c r="AQ133" s="73"/>
      <c r="AR133" s="73"/>
      <c r="AS133" s="73"/>
      <c r="AT133" s="73"/>
      <c r="AU133" s="73"/>
      <c r="AV133" s="73"/>
      <c r="AW133" s="73"/>
      <c r="AX133" s="73"/>
      <c r="AY133" s="73"/>
      <c r="AZ133" s="73"/>
      <c r="BA133" s="73"/>
      <c r="BB133" s="73"/>
      <c r="BC133" s="73"/>
      <c r="BD133" s="73"/>
      <c r="BE133" s="73"/>
      <c r="BF133" s="73"/>
      <c r="BG133" s="73"/>
    </row>
    <row r="134" spans="1:59" x14ac:dyDescent="0.4">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3"/>
      <c r="AN134" s="73"/>
      <c r="AO134" s="73"/>
      <c r="AP134" s="73"/>
      <c r="AQ134" s="73"/>
      <c r="AR134" s="73"/>
      <c r="AS134" s="73"/>
      <c r="AT134" s="73"/>
      <c r="AU134" s="73"/>
      <c r="AV134" s="73"/>
      <c r="AW134" s="73"/>
      <c r="AX134" s="73"/>
      <c r="AY134" s="73"/>
      <c r="AZ134" s="73"/>
      <c r="BA134" s="73"/>
      <c r="BB134" s="73"/>
      <c r="BC134" s="73"/>
      <c r="BD134" s="73"/>
      <c r="BE134" s="73"/>
      <c r="BF134" s="73"/>
      <c r="BG134" s="73"/>
    </row>
    <row r="135" spans="1:59" x14ac:dyDescent="0.4">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3"/>
      <c r="AN135" s="73"/>
      <c r="AO135" s="73"/>
      <c r="AP135" s="73"/>
      <c r="AQ135" s="73"/>
      <c r="AR135" s="73"/>
      <c r="AS135" s="73"/>
      <c r="AT135" s="73"/>
      <c r="AU135" s="73"/>
      <c r="AV135" s="73"/>
      <c r="AW135" s="73"/>
      <c r="AX135" s="73"/>
      <c r="AY135" s="73"/>
      <c r="AZ135" s="73"/>
      <c r="BA135" s="73"/>
      <c r="BB135" s="73"/>
      <c r="BC135" s="73"/>
      <c r="BD135" s="73"/>
      <c r="BE135" s="73"/>
      <c r="BF135" s="73"/>
      <c r="BG135" s="73"/>
    </row>
    <row r="136" spans="1:59" x14ac:dyDescent="0.4">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3"/>
      <c r="AN136" s="73"/>
      <c r="AO136" s="73"/>
      <c r="AP136" s="73"/>
      <c r="AQ136" s="73"/>
      <c r="AR136" s="73"/>
      <c r="AS136" s="73"/>
      <c r="AT136" s="73"/>
      <c r="AU136" s="73"/>
      <c r="AV136" s="73"/>
      <c r="AW136" s="73"/>
      <c r="AX136" s="73"/>
      <c r="AY136" s="73"/>
      <c r="AZ136" s="73"/>
      <c r="BA136" s="73"/>
      <c r="BB136" s="73"/>
      <c r="BC136" s="73"/>
      <c r="BD136" s="73"/>
      <c r="BE136" s="73"/>
      <c r="BF136" s="73"/>
      <c r="BG136" s="73"/>
    </row>
    <row r="137" spans="1:59" x14ac:dyDescent="0.4">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3"/>
      <c r="AN137" s="73"/>
      <c r="AO137" s="73"/>
      <c r="AP137" s="73"/>
      <c r="AQ137" s="73"/>
      <c r="AR137" s="73"/>
      <c r="AS137" s="73"/>
      <c r="AT137" s="73"/>
      <c r="AU137" s="73"/>
      <c r="AV137" s="73"/>
      <c r="AW137" s="73"/>
      <c r="AX137" s="73"/>
      <c r="AY137" s="73"/>
      <c r="AZ137" s="73"/>
      <c r="BA137" s="73"/>
      <c r="BB137" s="73"/>
      <c r="BC137" s="73"/>
      <c r="BD137" s="73"/>
      <c r="BE137" s="73"/>
      <c r="BF137" s="73"/>
      <c r="BG137" s="73"/>
    </row>
    <row r="138" spans="1:59" x14ac:dyDescent="0.4">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3"/>
      <c r="AN138" s="73"/>
      <c r="AO138" s="73"/>
      <c r="AP138" s="73"/>
      <c r="AQ138" s="73"/>
      <c r="AR138" s="73"/>
      <c r="AS138" s="73"/>
      <c r="AT138" s="73"/>
      <c r="AU138" s="73"/>
      <c r="AV138" s="73"/>
      <c r="AW138" s="73"/>
      <c r="AX138" s="73"/>
      <c r="AY138" s="73"/>
      <c r="AZ138" s="73"/>
      <c r="BA138" s="73"/>
      <c r="BB138" s="73"/>
      <c r="BC138" s="73"/>
      <c r="BD138" s="73"/>
      <c r="BE138" s="73"/>
      <c r="BF138" s="73"/>
      <c r="BG138" s="73"/>
    </row>
    <row r="139" spans="1:59" x14ac:dyDescent="0.4">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3"/>
      <c r="AN139" s="73"/>
      <c r="AO139" s="73"/>
      <c r="AP139" s="73"/>
      <c r="AQ139" s="73"/>
      <c r="AR139" s="73"/>
      <c r="AS139" s="73"/>
      <c r="AT139" s="73"/>
      <c r="AU139" s="73"/>
      <c r="AV139" s="73"/>
      <c r="AW139" s="73"/>
      <c r="AX139" s="73"/>
      <c r="AY139" s="73"/>
      <c r="AZ139" s="73"/>
      <c r="BA139" s="73"/>
      <c r="BB139" s="73"/>
      <c r="BC139" s="73"/>
      <c r="BD139" s="73"/>
      <c r="BE139" s="73"/>
      <c r="BF139" s="73"/>
      <c r="BG139" s="73"/>
    </row>
    <row r="140" spans="1:59" x14ac:dyDescent="0.4">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3"/>
      <c r="AN140" s="73"/>
      <c r="AO140" s="73"/>
      <c r="AP140" s="73"/>
      <c r="AQ140" s="73"/>
      <c r="AR140" s="73"/>
      <c r="AS140" s="73"/>
      <c r="AT140" s="73"/>
      <c r="AU140" s="73"/>
      <c r="AV140" s="73"/>
      <c r="AW140" s="73"/>
      <c r="AX140" s="73"/>
      <c r="AY140" s="73"/>
      <c r="AZ140" s="73"/>
      <c r="BA140" s="73"/>
      <c r="BB140" s="73"/>
      <c r="BC140" s="73"/>
      <c r="BD140" s="73"/>
      <c r="BE140" s="73"/>
      <c r="BF140" s="73"/>
      <c r="BG140" s="73"/>
    </row>
    <row r="141" spans="1:59" x14ac:dyDescent="0.4">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3"/>
      <c r="AN141" s="73"/>
      <c r="AO141" s="73"/>
      <c r="AP141" s="73"/>
      <c r="AQ141" s="73"/>
      <c r="AR141" s="73"/>
      <c r="AS141" s="73"/>
      <c r="AT141" s="73"/>
      <c r="AU141" s="73"/>
      <c r="AV141" s="73"/>
      <c r="AW141" s="73"/>
      <c r="AX141" s="73"/>
      <c r="AY141" s="73"/>
      <c r="AZ141" s="73"/>
      <c r="BA141" s="73"/>
      <c r="BB141" s="73"/>
      <c r="BC141" s="73"/>
      <c r="BD141" s="73"/>
      <c r="BE141" s="73"/>
      <c r="BF141" s="73"/>
      <c r="BG141" s="73"/>
    </row>
    <row r="142" spans="1:59" x14ac:dyDescent="0.4">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3"/>
      <c r="AN142" s="73"/>
      <c r="AO142" s="73"/>
      <c r="AP142" s="73"/>
      <c r="AQ142" s="73"/>
      <c r="AR142" s="73"/>
      <c r="AS142" s="73"/>
      <c r="AT142" s="73"/>
      <c r="AU142" s="73"/>
      <c r="AV142" s="73"/>
      <c r="AW142" s="73"/>
      <c r="AX142" s="73"/>
      <c r="AY142" s="73"/>
      <c r="AZ142" s="73"/>
      <c r="BA142" s="73"/>
      <c r="BB142" s="73"/>
      <c r="BC142" s="73"/>
      <c r="BD142" s="73"/>
      <c r="BE142" s="73"/>
      <c r="BF142" s="73"/>
      <c r="BG142" s="73"/>
    </row>
    <row r="143" spans="1:59" x14ac:dyDescent="0.4">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3"/>
      <c r="AN143" s="73"/>
      <c r="AO143" s="73"/>
      <c r="AP143" s="73"/>
      <c r="AQ143" s="73"/>
      <c r="AR143" s="73"/>
      <c r="AS143" s="73"/>
      <c r="AT143" s="73"/>
      <c r="AU143" s="73"/>
      <c r="AV143" s="73"/>
      <c r="AW143" s="73"/>
      <c r="AX143" s="73"/>
      <c r="AY143" s="73"/>
      <c r="AZ143" s="73"/>
      <c r="BA143" s="73"/>
      <c r="BB143" s="73"/>
      <c r="BC143" s="73"/>
      <c r="BD143" s="73"/>
      <c r="BE143" s="73"/>
      <c r="BF143" s="73"/>
      <c r="BG143" s="73"/>
    </row>
    <row r="144" spans="1:59" x14ac:dyDescent="0.4">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3"/>
      <c r="AN144" s="73"/>
      <c r="AO144" s="73"/>
      <c r="AP144" s="73"/>
      <c r="AQ144" s="73"/>
      <c r="AR144" s="73"/>
      <c r="AS144" s="73"/>
      <c r="AT144" s="73"/>
      <c r="AU144" s="73"/>
      <c r="AV144" s="73"/>
      <c r="AW144" s="73"/>
      <c r="AX144" s="73"/>
      <c r="AY144" s="73"/>
      <c r="AZ144" s="73"/>
      <c r="BA144" s="73"/>
      <c r="BB144" s="73"/>
      <c r="BC144" s="73"/>
      <c r="BD144" s="73"/>
      <c r="BE144" s="73"/>
      <c r="BF144" s="73"/>
      <c r="BG144" s="73"/>
    </row>
    <row r="145" spans="1:59" x14ac:dyDescent="0.4">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3"/>
      <c r="AN145" s="73"/>
      <c r="AO145" s="73"/>
      <c r="AP145" s="73"/>
      <c r="AQ145" s="73"/>
      <c r="AR145" s="73"/>
      <c r="AS145" s="73"/>
      <c r="AT145" s="73"/>
      <c r="AU145" s="73"/>
      <c r="AV145" s="73"/>
      <c r="AW145" s="73"/>
      <c r="AX145" s="73"/>
      <c r="AY145" s="73"/>
      <c r="AZ145" s="73"/>
      <c r="BA145" s="73"/>
      <c r="BB145" s="73"/>
      <c r="BC145" s="73"/>
      <c r="BD145" s="73"/>
      <c r="BE145" s="73"/>
      <c r="BF145" s="73"/>
      <c r="BG145" s="73"/>
    </row>
    <row r="146" spans="1:59" x14ac:dyDescent="0.4">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3"/>
      <c r="AN146" s="73"/>
      <c r="AO146" s="73"/>
      <c r="AP146" s="73"/>
      <c r="AQ146" s="73"/>
      <c r="AR146" s="73"/>
      <c r="AS146" s="73"/>
      <c r="AT146" s="73"/>
      <c r="AU146" s="73"/>
      <c r="AV146" s="73"/>
      <c r="AW146" s="73"/>
      <c r="AX146" s="73"/>
      <c r="AY146" s="73"/>
      <c r="AZ146" s="73"/>
      <c r="BA146" s="73"/>
      <c r="BB146" s="73"/>
      <c r="BC146" s="73"/>
      <c r="BD146" s="73"/>
      <c r="BE146" s="73"/>
      <c r="BF146" s="73"/>
      <c r="BG146" s="73"/>
    </row>
    <row r="147" spans="1:59" x14ac:dyDescent="0.4">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3"/>
      <c r="AN147" s="73"/>
      <c r="AO147" s="73"/>
      <c r="AP147" s="73"/>
      <c r="AQ147" s="73"/>
      <c r="AR147" s="73"/>
      <c r="AS147" s="73"/>
      <c r="AT147" s="73"/>
      <c r="AU147" s="73"/>
      <c r="AV147" s="73"/>
      <c r="AW147" s="73"/>
      <c r="AX147" s="73"/>
      <c r="AY147" s="73"/>
      <c r="AZ147" s="73"/>
      <c r="BA147" s="73"/>
      <c r="BB147" s="73"/>
      <c r="BC147" s="73"/>
      <c r="BD147" s="73"/>
      <c r="BE147" s="73"/>
      <c r="BF147" s="73"/>
      <c r="BG147" s="73"/>
    </row>
    <row r="148" spans="1:59" x14ac:dyDescent="0.4">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3"/>
      <c r="AN148" s="73"/>
      <c r="AO148" s="73"/>
      <c r="AP148" s="73"/>
      <c r="AQ148" s="73"/>
      <c r="AR148" s="73"/>
      <c r="AS148" s="73"/>
      <c r="AT148" s="73"/>
      <c r="AU148" s="73"/>
      <c r="AV148" s="73"/>
      <c r="AW148" s="73"/>
      <c r="AX148" s="73"/>
      <c r="AY148" s="73"/>
      <c r="AZ148" s="73"/>
      <c r="BA148" s="73"/>
      <c r="BB148" s="73"/>
      <c r="BC148" s="73"/>
      <c r="BD148" s="73"/>
      <c r="BE148" s="73"/>
      <c r="BF148" s="73"/>
      <c r="BG148" s="73"/>
    </row>
    <row r="149" spans="1:59" x14ac:dyDescent="0.4">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3"/>
      <c r="AN149" s="73"/>
      <c r="AO149" s="73"/>
      <c r="AP149" s="73"/>
      <c r="AQ149" s="73"/>
      <c r="AR149" s="73"/>
      <c r="AS149" s="73"/>
      <c r="AT149" s="73"/>
      <c r="AU149" s="73"/>
      <c r="AV149" s="73"/>
      <c r="AW149" s="73"/>
      <c r="AX149" s="73"/>
      <c r="AY149" s="73"/>
      <c r="AZ149" s="73"/>
      <c r="BA149" s="73"/>
      <c r="BB149" s="73"/>
      <c r="BC149" s="73"/>
      <c r="BD149" s="73"/>
      <c r="BE149" s="73"/>
      <c r="BF149" s="73"/>
      <c r="BG149" s="73"/>
    </row>
    <row r="150" spans="1:59" x14ac:dyDescent="0.4">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3"/>
      <c r="AN150" s="73"/>
      <c r="AO150" s="73"/>
      <c r="AP150" s="73"/>
      <c r="AQ150" s="73"/>
      <c r="AR150" s="73"/>
      <c r="AS150" s="73"/>
      <c r="AT150" s="73"/>
      <c r="AU150" s="73"/>
      <c r="AV150" s="73"/>
      <c r="AW150" s="73"/>
      <c r="AX150" s="73"/>
      <c r="AY150" s="73"/>
      <c r="AZ150" s="73"/>
      <c r="BA150" s="73"/>
      <c r="BB150" s="73"/>
      <c r="BC150" s="73"/>
      <c r="BD150" s="73"/>
      <c r="BE150" s="73"/>
      <c r="BF150" s="73"/>
      <c r="BG150" s="73"/>
    </row>
    <row r="151" spans="1:59" x14ac:dyDescent="0.4">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3"/>
      <c r="AN151" s="73"/>
      <c r="AO151" s="73"/>
      <c r="AP151" s="73"/>
      <c r="AQ151" s="73"/>
      <c r="AR151" s="73"/>
      <c r="AS151" s="73"/>
      <c r="AT151" s="73"/>
      <c r="AU151" s="73"/>
      <c r="AV151" s="73"/>
      <c r="AW151" s="73"/>
      <c r="AX151" s="73"/>
      <c r="AY151" s="73"/>
      <c r="AZ151" s="73"/>
      <c r="BA151" s="73"/>
      <c r="BB151" s="73"/>
      <c r="BC151" s="73"/>
      <c r="BD151" s="73"/>
      <c r="BE151" s="73"/>
      <c r="BF151" s="73"/>
      <c r="BG151" s="73"/>
    </row>
    <row r="152" spans="1:59" x14ac:dyDescent="0.4">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3"/>
      <c r="AN152" s="73"/>
      <c r="AO152" s="73"/>
      <c r="AP152" s="73"/>
      <c r="AQ152" s="73"/>
      <c r="AR152" s="73"/>
      <c r="AS152" s="73"/>
      <c r="AT152" s="73"/>
      <c r="AU152" s="73"/>
      <c r="AV152" s="73"/>
      <c r="AW152" s="73"/>
      <c r="AX152" s="73"/>
      <c r="AY152" s="73"/>
      <c r="AZ152" s="73"/>
      <c r="BA152" s="73"/>
      <c r="BB152" s="73"/>
      <c r="BC152" s="73"/>
      <c r="BD152" s="73"/>
      <c r="BE152" s="73"/>
      <c r="BF152" s="73"/>
      <c r="BG152" s="73"/>
    </row>
    <row r="153" spans="1:59" x14ac:dyDescent="0.4">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3"/>
      <c r="AN153" s="73"/>
      <c r="AO153" s="73"/>
      <c r="AP153" s="73"/>
      <c r="AQ153" s="73"/>
      <c r="AR153" s="73"/>
      <c r="AS153" s="73"/>
      <c r="AT153" s="73"/>
      <c r="AU153" s="73"/>
      <c r="AV153" s="73"/>
      <c r="AW153" s="73"/>
      <c r="AX153" s="73"/>
      <c r="AY153" s="73"/>
      <c r="AZ153" s="73"/>
      <c r="BA153" s="73"/>
      <c r="BB153" s="73"/>
      <c r="BC153" s="73"/>
      <c r="BD153" s="73"/>
      <c r="BE153" s="73"/>
      <c r="BF153" s="73"/>
      <c r="BG153" s="73"/>
    </row>
    <row r="154" spans="1:59" x14ac:dyDescent="0.4">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3"/>
      <c r="AN154" s="73"/>
      <c r="AO154" s="73"/>
      <c r="AP154" s="73"/>
      <c r="AQ154" s="73"/>
      <c r="AR154" s="73"/>
      <c r="AS154" s="73"/>
      <c r="AT154" s="73"/>
      <c r="AU154" s="73"/>
      <c r="AV154" s="73"/>
      <c r="AW154" s="73"/>
      <c r="AX154" s="73"/>
      <c r="AY154" s="73"/>
      <c r="AZ154" s="73"/>
      <c r="BA154" s="73"/>
      <c r="BB154" s="73"/>
      <c r="BC154" s="73"/>
      <c r="BD154" s="73"/>
      <c r="BE154" s="73"/>
      <c r="BF154" s="73"/>
      <c r="BG154" s="73"/>
    </row>
    <row r="155" spans="1:59" x14ac:dyDescent="0.4">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3"/>
      <c r="AN155" s="73"/>
      <c r="AO155" s="73"/>
      <c r="AP155" s="73"/>
      <c r="AQ155" s="73"/>
      <c r="AR155" s="73"/>
      <c r="AS155" s="73"/>
      <c r="AT155" s="73"/>
      <c r="AU155" s="73"/>
      <c r="AV155" s="73"/>
      <c r="AW155" s="73"/>
      <c r="AX155" s="73"/>
      <c r="AY155" s="73"/>
      <c r="AZ155" s="73"/>
      <c r="BA155" s="73"/>
      <c r="BB155" s="73"/>
      <c r="BC155" s="73"/>
      <c r="BD155" s="73"/>
      <c r="BE155" s="73"/>
      <c r="BF155" s="73"/>
      <c r="BG155" s="73"/>
    </row>
    <row r="156" spans="1:59" x14ac:dyDescent="0.4">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3"/>
      <c r="AN156" s="73"/>
      <c r="AO156" s="73"/>
      <c r="AP156" s="73"/>
      <c r="AQ156" s="73"/>
      <c r="AR156" s="73"/>
      <c r="AS156" s="73"/>
      <c r="AT156" s="73"/>
      <c r="AU156" s="73"/>
      <c r="AV156" s="73"/>
      <c r="AW156" s="73"/>
      <c r="AX156" s="73"/>
      <c r="AY156" s="73"/>
      <c r="AZ156" s="73"/>
      <c r="BA156" s="73"/>
      <c r="BB156" s="73"/>
      <c r="BC156" s="73"/>
      <c r="BD156" s="73"/>
      <c r="BE156" s="73"/>
      <c r="BF156" s="73"/>
      <c r="BG156" s="73"/>
    </row>
    <row r="157" spans="1:59" x14ac:dyDescent="0.4">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3"/>
      <c r="AN157" s="73"/>
      <c r="AO157" s="73"/>
      <c r="AP157" s="73"/>
      <c r="AQ157" s="73"/>
      <c r="AR157" s="73"/>
      <c r="AS157" s="73"/>
      <c r="AT157" s="73"/>
      <c r="AU157" s="73"/>
      <c r="AV157" s="73"/>
      <c r="AW157" s="73"/>
      <c r="AX157" s="73"/>
      <c r="AY157" s="73"/>
      <c r="AZ157" s="73"/>
      <c r="BA157" s="73"/>
      <c r="BB157" s="73"/>
      <c r="BC157" s="73"/>
      <c r="BD157" s="73"/>
      <c r="BE157" s="73"/>
      <c r="BF157" s="73"/>
      <c r="BG157" s="73"/>
    </row>
    <row r="158" spans="1:59" x14ac:dyDescent="0.4">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3"/>
      <c r="AN158" s="73"/>
      <c r="AO158" s="73"/>
      <c r="AP158" s="73"/>
      <c r="AQ158" s="73"/>
      <c r="AR158" s="73"/>
      <c r="AS158" s="73"/>
      <c r="AT158" s="73"/>
      <c r="AU158" s="73"/>
      <c r="AV158" s="73"/>
      <c r="AW158" s="73"/>
      <c r="AX158" s="73"/>
      <c r="AY158" s="73"/>
      <c r="AZ158" s="73"/>
      <c r="BA158" s="73"/>
      <c r="BB158" s="73"/>
      <c r="BC158" s="73"/>
      <c r="BD158" s="73"/>
      <c r="BE158" s="73"/>
      <c r="BF158" s="73"/>
      <c r="BG158" s="73"/>
    </row>
    <row r="159" spans="1:59" x14ac:dyDescent="0.4">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3"/>
      <c r="AN159" s="73"/>
      <c r="AO159" s="73"/>
      <c r="AP159" s="73"/>
      <c r="AQ159" s="73"/>
      <c r="AR159" s="73"/>
      <c r="AS159" s="73"/>
      <c r="AT159" s="73"/>
      <c r="AU159" s="73"/>
      <c r="AV159" s="73"/>
      <c r="AW159" s="73"/>
      <c r="AX159" s="73"/>
      <c r="AY159" s="73"/>
      <c r="AZ159" s="73"/>
      <c r="BA159" s="73"/>
      <c r="BB159" s="73"/>
      <c r="BC159" s="73"/>
      <c r="BD159" s="73"/>
      <c r="BE159" s="73"/>
      <c r="BF159" s="73"/>
      <c r="BG159" s="73"/>
    </row>
    <row r="160" spans="1:59" x14ac:dyDescent="0.4">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3"/>
      <c r="AN160" s="73"/>
      <c r="AO160" s="73"/>
      <c r="AP160" s="73"/>
      <c r="AQ160" s="73"/>
      <c r="AR160" s="73"/>
      <c r="AS160" s="73"/>
      <c r="AT160" s="73"/>
      <c r="AU160" s="73"/>
      <c r="AV160" s="73"/>
      <c r="AW160" s="73"/>
      <c r="AX160" s="73"/>
      <c r="AY160" s="73"/>
      <c r="AZ160" s="73"/>
      <c r="BA160" s="73"/>
      <c r="BB160" s="73"/>
      <c r="BC160" s="73"/>
      <c r="BD160" s="73"/>
      <c r="BE160" s="73"/>
      <c r="BF160" s="73"/>
      <c r="BG160" s="73"/>
    </row>
    <row r="161" spans="1:59" x14ac:dyDescent="0.4">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3"/>
      <c r="AN161" s="73"/>
      <c r="AO161" s="73"/>
      <c r="AP161" s="73"/>
      <c r="AQ161" s="73"/>
      <c r="AR161" s="73"/>
      <c r="AS161" s="73"/>
      <c r="AT161" s="73"/>
      <c r="AU161" s="73"/>
      <c r="AV161" s="73"/>
      <c r="AW161" s="73"/>
      <c r="AX161" s="73"/>
      <c r="AY161" s="73"/>
      <c r="AZ161" s="73"/>
      <c r="BA161" s="73"/>
      <c r="BB161" s="73"/>
      <c r="BC161" s="73"/>
      <c r="BD161" s="73"/>
      <c r="BE161" s="73"/>
      <c r="BF161" s="73"/>
      <c r="BG161" s="73"/>
    </row>
    <row r="162" spans="1:59" x14ac:dyDescent="0.4">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3"/>
      <c r="AN162" s="73"/>
      <c r="AO162" s="73"/>
      <c r="AP162" s="73"/>
      <c r="AQ162" s="73"/>
      <c r="AR162" s="73"/>
      <c r="AS162" s="73"/>
      <c r="AT162" s="73"/>
      <c r="AU162" s="73"/>
      <c r="AV162" s="73"/>
      <c r="AW162" s="73"/>
      <c r="AX162" s="73"/>
      <c r="AY162" s="73"/>
      <c r="AZ162" s="73"/>
      <c r="BA162" s="73"/>
      <c r="BB162" s="73"/>
      <c r="BC162" s="73"/>
      <c r="BD162" s="73"/>
      <c r="BE162" s="73"/>
      <c r="BF162" s="73"/>
      <c r="BG162" s="73"/>
    </row>
    <row r="163" spans="1:59" x14ac:dyDescent="0.4">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3"/>
      <c r="AN163" s="73"/>
      <c r="AO163" s="73"/>
      <c r="AP163" s="73"/>
      <c r="AQ163" s="73"/>
      <c r="AR163" s="73"/>
      <c r="AS163" s="73"/>
      <c r="AT163" s="73"/>
      <c r="AU163" s="73"/>
      <c r="AV163" s="73"/>
      <c r="AW163" s="73"/>
      <c r="AX163" s="73"/>
      <c r="AY163" s="73"/>
      <c r="AZ163" s="73"/>
      <c r="BA163" s="73"/>
      <c r="BB163" s="73"/>
      <c r="BC163" s="73"/>
      <c r="BD163" s="73"/>
      <c r="BE163" s="73"/>
      <c r="BF163" s="73"/>
      <c r="BG163" s="73"/>
    </row>
    <row r="164" spans="1:59" x14ac:dyDescent="0.4">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3"/>
      <c r="AN164" s="73"/>
      <c r="AO164" s="73"/>
      <c r="AP164" s="73"/>
      <c r="AQ164" s="73"/>
      <c r="AR164" s="73"/>
      <c r="AS164" s="73"/>
      <c r="AT164" s="73"/>
      <c r="AU164" s="73"/>
      <c r="AV164" s="73"/>
      <c r="AW164" s="73"/>
      <c r="AX164" s="73"/>
      <c r="AY164" s="73"/>
      <c r="AZ164" s="73"/>
      <c r="BA164" s="73"/>
      <c r="BB164" s="73"/>
      <c r="BC164" s="73"/>
      <c r="BD164" s="73"/>
      <c r="BE164" s="73"/>
      <c r="BF164" s="73"/>
      <c r="BG164" s="73"/>
    </row>
    <row r="165" spans="1:59" x14ac:dyDescent="0.4">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3"/>
      <c r="AN165" s="73"/>
      <c r="AO165" s="73"/>
      <c r="AP165" s="73"/>
      <c r="AQ165" s="73"/>
      <c r="AR165" s="73"/>
      <c r="AS165" s="73"/>
      <c r="AT165" s="73"/>
      <c r="AU165" s="73"/>
      <c r="AV165" s="73"/>
      <c r="AW165" s="73"/>
      <c r="AX165" s="73"/>
      <c r="AY165" s="73"/>
      <c r="AZ165" s="73"/>
      <c r="BA165" s="73"/>
      <c r="BB165" s="73"/>
      <c r="BC165" s="73"/>
      <c r="BD165" s="73"/>
      <c r="BE165" s="73"/>
      <c r="BF165" s="73"/>
      <c r="BG165" s="73"/>
    </row>
    <row r="166" spans="1:59" x14ac:dyDescent="0.4">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3"/>
      <c r="AN166" s="73"/>
      <c r="AO166" s="73"/>
      <c r="AP166" s="73"/>
      <c r="AQ166" s="73"/>
      <c r="AR166" s="73"/>
      <c r="AS166" s="73"/>
      <c r="AT166" s="73"/>
      <c r="AU166" s="73"/>
      <c r="AV166" s="73"/>
      <c r="AW166" s="73"/>
      <c r="AX166" s="73"/>
      <c r="AY166" s="73"/>
      <c r="AZ166" s="73"/>
      <c r="BA166" s="73"/>
      <c r="BB166" s="73"/>
      <c r="BC166" s="73"/>
      <c r="BD166" s="73"/>
      <c r="BE166" s="73"/>
      <c r="BF166" s="73"/>
      <c r="BG166" s="73"/>
    </row>
    <row r="167" spans="1:59" x14ac:dyDescent="0.4">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3"/>
      <c r="AN167" s="73"/>
      <c r="AO167" s="73"/>
      <c r="AP167" s="73"/>
      <c r="AQ167" s="73"/>
      <c r="AR167" s="73"/>
      <c r="AS167" s="73"/>
      <c r="AT167" s="73"/>
      <c r="AU167" s="73"/>
      <c r="AV167" s="73"/>
      <c r="AW167" s="73"/>
      <c r="AX167" s="73"/>
      <c r="AY167" s="73"/>
      <c r="AZ167" s="73"/>
      <c r="BA167" s="73"/>
      <c r="BB167" s="73"/>
      <c r="BC167" s="73"/>
      <c r="BD167" s="73"/>
      <c r="BE167" s="73"/>
      <c r="BF167" s="73"/>
      <c r="BG167" s="73"/>
    </row>
    <row r="168" spans="1:59" x14ac:dyDescent="0.4">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3"/>
      <c r="AN168" s="73"/>
      <c r="AO168" s="73"/>
      <c r="AP168" s="73"/>
      <c r="AQ168" s="73"/>
      <c r="AR168" s="73"/>
      <c r="AS168" s="73"/>
      <c r="AT168" s="73"/>
      <c r="AU168" s="73"/>
      <c r="AV168" s="73"/>
      <c r="AW168" s="73"/>
      <c r="AX168" s="73"/>
      <c r="AY168" s="73"/>
      <c r="AZ168" s="73"/>
      <c r="BA168" s="73"/>
      <c r="BB168" s="73"/>
      <c r="BC168" s="73"/>
      <c r="BD168" s="73"/>
      <c r="BE168" s="73"/>
      <c r="BF168" s="73"/>
      <c r="BG168" s="73"/>
    </row>
    <row r="169" spans="1:59" x14ac:dyDescent="0.4">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3"/>
      <c r="AN169" s="73"/>
      <c r="AO169" s="73"/>
      <c r="AP169" s="73"/>
      <c r="AQ169" s="73"/>
      <c r="AR169" s="73"/>
      <c r="AS169" s="73"/>
      <c r="AT169" s="73"/>
      <c r="AU169" s="73"/>
      <c r="AV169" s="73"/>
      <c r="AW169" s="73"/>
      <c r="AX169" s="73"/>
      <c r="AY169" s="73"/>
      <c r="AZ169" s="73"/>
      <c r="BA169" s="73"/>
      <c r="BB169" s="73"/>
      <c r="BC169" s="73"/>
      <c r="BD169" s="73"/>
      <c r="BE169" s="73"/>
      <c r="BF169" s="73"/>
      <c r="BG169" s="73"/>
    </row>
    <row r="170" spans="1:59" x14ac:dyDescent="0.4">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3"/>
      <c r="AN170" s="73"/>
      <c r="AO170" s="73"/>
      <c r="AP170" s="73"/>
      <c r="AQ170" s="73"/>
      <c r="AR170" s="73"/>
      <c r="AS170" s="73"/>
      <c r="AT170" s="73"/>
      <c r="AU170" s="73"/>
      <c r="AV170" s="73"/>
      <c r="AW170" s="73"/>
      <c r="AX170" s="73"/>
      <c r="AY170" s="73"/>
      <c r="AZ170" s="73"/>
      <c r="BA170" s="73"/>
      <c r="BB170" s="73"/>
      <c r="BC170" s="73"/>
      <c r="BD170" s="73"/>
      <c r="BE170" s="73"/>
      <c r="BF170" s="73"/>
      <c r="BG170" s="73"/>
    </row>
    <row r="171" spans="1:59" x14ac:dyDescent="0.4">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3"/>
      <c r="AN171" s="73"/>
      <c r="AO171" s="73"/>
      <c r="AP171" s="73"/>
      <c r="AQ171" s="73"/>
      <c r="AR171" s="73"/>
      <c r="AS171" s="73"/>
      <c r="AT171" s="73"/>
      <c r="AU171" s="73"/>
      <c r="AV171" s="73"/>
      <c r="AW171" s="73"/>
      <c r="AX171" s="73"/>
      <c r="AY171" s="73"/>
      <c r="AZ171" s="73"/>
      <c r="BA171" s="73"/>
      <c r="BB171" s="73"/>
      <c r="BC171" s="73"/>
      <c r="BD171" s="73"/>
      <c r="BE171" s="73"/>
      <c r="BF171" s="73"/>
      <c r="BG171" s="73"/>
    </row>
    <row r="172" spans="1:59" x14ac:dyDescent="0.4">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3"/>
      <c r="AN172" s="73"/>
      <c r="AO172" s="73"/>
      <c r="AP172" s="73"/>
      <c r="AQ172" s="73"/>
      <c r="AR172" s="73"/>
      <c r="AS172" s="73"/>
      <c r="AT172" s="73"/>
      <c r="AU172" s="73"/>
      <c r="AV172" s="73"/>
      <c r="AW172" s="73"/>
      <c r="AX172" s="73"/>
      <c r="AY172" s="73"/>
      <c r="AZ172" s="73"/>
      <c r="BA172" s="73"/>
      <c r="BB172" s="73"/>
      <c r="BC172" s="73"/>
      <c r="BD172" s="73"/>
      <c r="BE172" s="73"/>
      <c r="BF172" s="73"/>
      <c r="BG172" s="73"/>
    </row>
    <row r="173" spans="1:59" x14ac:dyDescent="0.4">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3"/>
      <c r="AN173" s="73"/>
      <c r="AO173" s="73"/>
      <c r="AP173" s="73"/>
      <c r="AQ173" s="73"/>
      <c r="AR173" s="73"/>
      <c r="AS173" s="73"/>
      <c r="AT173" s="73"/>
      <c r="AU173" s="73"/>
      <c r="AV173" s="73"/>
      <c r="AW173" s="73"/>
      <c r="AX173" s="73"/>
      <c r="AY173" s="73"/>
      <c r="AZ173" s="73"/>
      <c r="BA173" s="73"/>
      <c r="BB173" s="73"/>
      <c r="BC173" s="73"/>
      <c r="BD173" s="73"/>
      <c r="BE173" s="73"/>
      <c r="BF173" s="73"/>
      <c r="BG173" s="73"/>
    </row>
    <row r="174" spans="1:59" x14ac:dyDescent="0.4">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3"/>
      <c r="AN174" s="73"/>
      <c r="AO174" s="73"/>
      <c r="AP174" s="73"/>
      <c r="AQ174" s="73"/>
      <c r="AR174" s="73"/>
      <c r="AS174" s="73"/>
      <c r="AT174" s="73"/>
      <c r="AU174" s="73"/>
      <c r="AV174" s="73"/>
      <c r="AW174" s="73"/>
      <c r="AX174" s="73"/>
      <c r="AY174" s="73"/>
      <c r="AZ174" s="73"/>
      <c r="BA174" s="73"/>
      <c r="BB174" s="73"/>
      <c r="BC174" s="73"/>
      <c r="BD174" s="73"/>
      <c r="BE174" s="73"/>
      <c r="BF174" s="73"/>
      <c r="BG174" s="73"/>
    </row>
    <row r="175" spans="1:59" x14ac:dyDescent="0.4">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3"/>
      <c r="AN175" s="73"/>
      <c r="AO175" s="73"/>
      <c r="AP175" s="73"/>
      <c r="AQ175" s="73"/>
      <c r="AR175" s="73"/>
      <c r="AS175" s="73"/>
      <c r="AT175" s="73"/>
      <c r="AU175" s="73"/>
      <c r="AV175" s="73"/>
      <c r="AW175" s="73"/>
      <c r="AX175" s="73"/>
      <c r="AY175" s="73"/>
      <c r="AZ175" s="73"/>
      <c r="BA175" s="73"/>
      <c r="BB175" s="73"/>
      <c r="BC175" s="73"/>
      <c r="BD175" s="73"/>
      <c r="BE175" s="73"/>
      <c r="BF175" s="73"/>
      <c r="BG175" s="73"/>
    </row>
    <row r="176" spans="1:59" x14ac:dyDescent="0.4">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3"/>
      <c r="AN176" s="73"/>
      <c r="AO176" s="73"/>
      <c r="AP176" s="73"/>
      <c r="AQ176" s="73"/>
      <c r="AR176" s="73"/>
      <c r="AS176" s="73"/>
      <c r="AT176" s="73"/>
      <c r="AU176" s="73"/>
      <c r="AV176" s="73"/>
      <c r="AW176" s="73"/>
      <c r="AX176" s="73"/>
      <c r="AY176" s="73"/>
      <c r="AZ176" s="73"/>
      <c r="BA176" s="73"/>
      <c r="BB176" s="73"/>
      <c r="BC176" s="73"/>
      <c r="BD176" s="73"/>
      <c r="BE176" s="73"/>
      <c r="BF176" s="73"/>
      <c r="BG176" s="73"/>
    </row>
    <row r="177" spans="1:59" x14ac:dyDescent="0.4">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3"/>
      <c r="AN177" s="73"/>
      <c r="AO177" s="73"/>
      <c r="AP177" s="73"/>
      <c r="AQ177" s="73"/>
      <c r="AR177" s="73"/>
      <c r="AS177" s="73"/>
      <c r="AT177" s="73"/>
      <c r="AU177" s="73"/>
      <c r="AV177" s="73"/>
      <c r="AW177" s="73"/>
      <c r="AX177" s="73"/>
      <c r="AY177" s="73"/>
      <c r="AZ177" s="73"/>
      <c r="BA177" s="73"/>
      <c r="BB177" s="73"/>
      <c r="BC177" s="73"/>
      <c r="BD177" s="73"/>
      <c r="BE177" s="73"/>
      <c r="BF177" s="73"/>
      <c r="BG177" s="73"/>
    </row>
    <row r="178" spans="1:59" x14ac:dyDescent="0.4">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3"/>
      <c r="AN178" s="73"/>
      <c r="AO178" s="73"/>
      <c r="AP178" s="73"/>
      <c r="AQ178" s="73"/>
      <c r="AR178" s="73"/>
      <c r="AS178" s="73"/>
      <c r="AT178" s="73"/>
      <c r="AU178" s="73"/>
      <c r="AV178" s="73"/>
      <c r="AW178" s="73"/>
      <c r="AX178" s="73"/>
      <c r="AY178" s="73"/>
      <c r="AZ178" s="73"/>
      <c r="BA178" s="73"/>
      <c r="BB178" s="73"/>
      <c r="BC178" s="73"/>
      <c r="BD178" s="73"/>
      <c r="BE178" s="73"/>
      <c r="BF178" s="73"/>
      <c r="BG178" s="73"/>
    </row>
    <row r="179" spans="1:59" x14ac:dyDescent="0.4">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3"/>
      <c r="AN179" s="73"/>
      <c r="AO179" s="73"/>
      <c r="AP179" s="73"/>
      <c r="AQ179" s="73"/>
      <c r="AR179" s="73"/>
      <c r="AS179" s="73"/>
      <c r="AT179" s="73"/>
      <c r="AU179" s="73"/>
      <c r="AV179" s="73"/>
      <c r="AW179" s="73"/>
      <c r="AX179" s="73"/>
      <c r="AY179" s="73"/>
      <c r="AZ179" s="73"/>
      <c r="BA179" s="73"/>
      <c r="BB179" s="73"/>
      <c r="BC179" s="73"/>
      <c r="BD179" s="73"/>
      <c r="BE179" s="73"/>
      <c r="BF179" s="73"/>
      <c r="BG179" s="73"/>
    </row>
    <row r="180" spans="1:59" x14ac:dyDescent="0.4">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3"/>
      <c r="AN180" s="73"/>
      <c r="AO180" s="73"/>
      <c r="AP180" s="73"/>
      <c r="AQ180" s="73"/>
      <c r="AR180" s="73"/>
      <c r="AS180" s="73"/>
      <c r="AT180" s="73"/>
      <c r="AU180" s="73"/>
      <c r="AV180" s="73"/>
      <c r="AW180" s="73"/>
      <c r="AX180" s="73"/>
      <c r="AY180" s="73"/>
      <c r="AZ180" s="73"/>
      <c r="BA180" s="73"/>
      <c r="BB180" s="73"/>
      <c r="BC180" s="73"/>
      <c r="BD180" s="73"/>
      <c r="BE180" s="73"/>
      <c r="BF180" s="73"/>
      <c r="BG180" s="73"/>
    </row>
    <row r="181" spans="1:59" x14ac:dyDescent="0.4">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3"/>
      <c r="AN181" s="73"/>
      <c r="AO181" s="73"/>
      <c r="AP181" s="73"/>
      <c r="AQ181" s="73"/>
      <c r="AR181" s="73"/>
      <c r="AS181" s="73"/>
      <c r="AT181" s="73"/>
      <c r="AU181" s="73"/>
      <c r="AV181" s="73"/>
      <c r="AW181" s="73"/>
      <c r="AX181" s="73"/>
      <c r="AY181" s="73"/>
      <c r="AZ181" s="73"/>
      <c r="BA181" s="73"/>
      <c r="BB181" s="73"/>
      <c r="BC181" s="73"/>
      <c r="BD181" s="73"/>
      <c r="BE181" s="73"/>
      <c r="BF181" s="73"/>
      <c r="BG181" s="73"/>
    </row>
    <row r="182" spans="1:59" x14ac:dyDescent="0.4">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3"/>
      <c r="AN182" s="73"/>
      <c r="AO182" s="73"/>
      <c r="AP182" s="73"/>
      <c r="AQ182" s="73"/>
      <c r="AR182" s="73"/>
      <c r="AS182" s="73"/>
      <c r="AT182" s="73"/>
      <c r="AU182" s="73"/>
      <c r="AV182" s="73"/>
      <c r="AW182" s="73"/>
      <c r="AX182" s="73"/>
      <c r="AY182" s="73"/>
      <c r="AZ182" s="73"/>
      <c r="BA182" s="73"/>
      <c r="BB182" s="73"/>
      <c r="BC182" s="73"/>
      <c r="BD182" s="73"/>
      <c r="BE182" s="73"/>
      <c r="BF182" s="73"/>
      <c r="BG182" s="73"/>
    </row>
    <row r="183" spans="1:59" x14ac:dyDescent="0.4">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3"/>
      <c r="AN183" s="73"/>
      <c r="AO183" s="73"/>
      <c r="AP183" s="73"/>
      <c r="AQ183" s="73"/>
      <c r="AR183" s="73"/>
      <c r="AS183" s="73"/>
      <c r="AT183" s="73"/>
      <c r="AU183" s="73"/>
      <c r="AV183" s="73"/>
      <c r="AW183" s="73"/>
      <c r="AX183" s="73"/>
      <c r="AY183" s="73"/>
      <c r="AZ183" s="73"/>
      <c r="BA183" s="73"/>
      <c r="BB183" s="73"/>
      <c r="BC183" s="73"/>
      <c r="BD183" s="73"/>
      <c r="BE183" s="73"/>
      <c r="BF183" s="73"/>
      <c r="BG183" s="73"/>
    </row>
    <row r="184" spans="1:59" x14ac:dyDescent="0.4">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3"/>
      <c r="AN184" s="73"/>
      <c r="AO184" s="73"/>
      <c r="AP184" s="73"/>
      <c r="AQ184" s="73"/>
      <c r="AR184" s="73"/>
      <c r="AS184" s="73"/>
      <c r="AT184" s="73"/>
      <c r="AU184" s="73"/>
      <c r="AV184" s="73"/>
      <c r="AW184" s="73"/>
      <c r="AX184" s="73"/>
      <c r="AY184" s="73"/>
      <c r="AZ184" s="73"/>
      <c r="BA184" s="73"/>
      <c r="BB184" s="73"/>
      <c r="BC184" s="73"/>
      <c r="BD184" s="73"/>
      <c r="BE184" s="73"/>
      <c r="BF184" s="73"/>
      <c r="BG184" s="73"/>
    </row>
    <row r="185" spans="1:59" x14ac:dyDescent="0.4">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3"/>
      <c r="AN185" s="73"/>
      <c r="AO185" s="73"/>
      <c r="AP185" s="73"/>
      <c r="AQ185" s="73"/>
      <c r="AR185" s="73"/>
      <c r="AS185" s="73"/>
      <c r="AT185" s="73"/>
      <c r="AU185" s="73"/>
      <c r="AV185" s="73"/>
      <c r="AW185" s="73"/>
      <c r="AX185" s="73"/>
      <c r="AY185" s="73"/>
      <c r="AZ185" s="73"/>
      <c r="BA185" s="73"/>
      <c r="BB185" s="73"/>
      <c r="BC185" s="73"/>
      <c r="BD185" s="73"/>
      <c r="BE185" s="73"/>
      <c r="BF185" s="73"/>
      <c r="BG185" s="73"/>
    </row>
    <row r="186" spans="1:59" x14ac:dyDescent="0.4">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3"/>
      <c r="AN186" s="73"/>
      <c r="AO186" s="73"/>
      <c r="AP186" s="73"/>
      <c r="AQ186" s="73"/>
      <c r="AR186" s="73"/>
      <c r="AS186" s="73"/>
      <c r="AT186" s="73"/>
      <c r="AU186" s="73"/>
      <c r="AV186" s="73"/>
      <c r="AW186" s="73"/>
      <c r="AX186" s="73"/>
      <c r="AY186" s="73"/>
      <c r="AZ186" s="73"/>
      <c r="BA186" s="73"/>
      <c r="BB186" s="73"/>
      <c r="BC186" s="73"/>
      <c r="BD186" s="73"/>
      <c r="BE186" s="73"/>
      <c r="BF186" s="73"/>
      <c r="BG186" s="73"/>
    </row>
    <row r="187" spans="1:59" x14ac:dyDescent="0.4">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3"/>
      <c r="AN187" s="73"/>
      <c r="AO187" s="73"/>
      <c r="AP187" s="73"/>
      <c r="AQ187" s="73"/>
      <c r="AR187" s="73"/>
      <c r="AS187" s="73"/>
      <c r="AT187" s="73"/>
      <c r="AU187" s="73"/>
      <c r="AV187" s="73"/>
      <c r="AW187" s="73"/>
      <c r="AX187" s="73"/>
      <c r="AY187" s="73"/>
      <c r="AZ187" s="73"/>
      <c r="BA187" s="73"/>
      <c r="BB187" s="73"/>
      <c r="BC187" s="73"/>
      <c r="BD187" s="73"/>
      <c r="BE187" s="73"/>
      <c r="BF187" s="73"/>
      <c r="BG187" s="73"/>
    </row>
    <row r="188" spans="1:59" x14ac:dyDescent="0.4">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3"/>
      <c r="AN188" s="73"/>
      <c r="AO188" s="73"/>
      <c r="AP188" s="73"/>
      <c r="AQ188" s="73"/>
      <c r="AR188" s="73"/>
      <c r="AS188" s="73"/>
      <c r="AT188" s="73"/>
      <c r="AU188" s="73"/>
      <c r="AV188" s="73"/>
      <c r="AW188" s="73"/>
      <c r="AX188" s="73"/>
      <c r="AY188" s="73"/>
      <c r="AZ188" s="73"/>
      <c r="BA188" s="73"/>
      <c r="BB188" s="73"/>
      <c r="BC188" s="73"/>
      <c r="BD188" s="73"/>
      <c r="BE188" s="73"/>
      <c r="BF188" s="73"/>
      <c r="BG188" s="73"/>
    </row>
    <row r="189" spans="1:59" x14ac:dyDescent="0.4">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3"/>
      <c r="AN189" s="73"/>
      <c r="AO189" s="73"/>
      <c r="AP189" s="73"/>
      <c r="AQ189" s="73"/>
      <c r="AR189" s="73"/>
      <c r="AS189" s="73"/>
      <c r="AT189" s="73"/>
      <c r="AU189" s="73"/>
      <c r="AV189" s="73"/>
      <c r="AW189" s="73"/>
      <c r="AX189" s="73"/>
      <c r="AY189" s="73"/>
      <c r="AZ189" s="73"/>
      <c r="BA189" s="73"/>
      <c r="BB189" s="73"/>
      <c r="BC189" s="73"/>
      <c r="BD189" s="73"/>
      <c r="BE189" s="73"/>
      <c r="BF189" s="73"/>
      <c r="BG189" s="73"/>
    </row>
    <row r="190" spans="1:59" x14ac:dyDescent="0.4">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3"/>
      <c r="AN190" s="73"/>
      <c r="AO190" s="73"/>
      <c r="AP190" s="73"/>
      <c r="AQ190" s="73"/>
      <c r="AR190" s="73"/>
      <c r="AS190" s="73"/>
      <c r="AT190" s="73"/>
      <c r="AU190" s="73"/>
      <c r="AV190" s="73"/>
      <c r="AW190" s="73"/>
      <c r="AX190" s="73"/>
      <c r="AY190" s="73"/>
      <c r="AZ190" s="73"/>
      <c r="BA190" s="73"/>
      <c r="BB190" s="73"/>
      <c r="BC190" s="73"/>
      <c r="BD190" s="73"/>
      <c r="BE190" s="73"/>
      <c r="BF190" s="73"/>
      <c r="BG190" s="73"/>
    </row>
    <row r="191" spans="1:59" x14ac:dyDescent="0.4">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3"/>
      <c r="AN191" s="73"/>
      <c r="AO191" s="73"/>
      <c r="AP191" s="73"/>
      <c r="AQ191" s="73"/>
      <c r="AR191" s="73"/>
      <c r="AS191" s="73"/>
      <c r="AT191" s="73"/>
      <c r="AU191" s="73"/>
      <c r="AV191" s="73"/>
      <c r="AW191" s="73"/>
      <c r="AX191" s="73"/>
      <c r="AY191" s="73"/>
      <c r="AZ191" s="73"/>
      <c r="BA191" s="73"/>
      <c r="BB191" s="73"/>
      <c r="BC191" s="73"/>
      <c r="BD191" s="73"/>
      <c r="BE191" s="73"/>
      <c r="BF191" s="73"/>
      <c r="BG191" s="73"/>
    </row>
    <row r="192" spans="1:59" x14ac:dyDescent="0.4">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3"/>
      <c r="AN192" s="73"/>
      <c r="AO192" s="73"/>
      <c r="AP192" s="73"/>
      <c r="AQ192" s="73"/>
      <c r="AR192" s="73"/>
      <c r="AS192" s="73"/>
      <c r="AT192" s="73"/>
      <c r="AU192" s="73"/>
      <c r="AV192" s="73"/>
      <c r="AW192" s="73"/>
      <c r="AX192" s="73"/>
      <c r="AY192" s="73"/>
      <c r="AZ192" s="73"/>
      <c r="BA192" s="73"/>
      <c r="BB192" s="73"/>
      <c r="BC192" s="73"/>
      <c r="BD192" s="73"/>
      <c r="BE192" s="73"/>
      <c r="BF192" s="73"/>
      <c r="BG192" s="73"/>
    </row>
    <row r="193" spans="1:59" x14ac:dyDescent="0.4">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3"/>
      <c r="AN193" s="73"/>
      <c r="AO193" s="73"/>
      <c r="AP193" s="73"/>
      <c r="AQ193" s="73"/>
      <c r="AR193" s="73"/>
      <c r="AS193" s="73"/>
      <c r="AT193" s="73"/>
      <c r="AU193" s="73"/>
      <c r="AV193" s="73"/>
      <c r="AW193" s="73"/>
      <c r="AX193" s="73"/>
      <c r="AY193" s="73"/>
      <c r="AZ193" s="73"/>
      <c r="BA193" s="73"/>
      <c r="BB193" s="73"/>
      <c r="BC193" s="73"/>
      <c r="BD193" s="73"/>
      <c r="BE193" s="73"/>
      <c r="BF193" s="73"/>
      <c r="BG193" s="73"/>
    </row>
    <row r="194" spans="1:59" x14ac:dyDescent="0.4">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3"/>
      <c r="AN194" s="73"/>
      <c r="AO194" s="73"/>
      <c r="AP194" s="73"/>
      <c r="AQ194" s="73"/>
      <c r="AR194" s="73"/>
      <c r="AS194" s="73"/>
      <c r="AT194" s="73"/>
      <c r="AU194" s="73"/>
      <c r="AV194" s="73"/>
      <c r="AW194" s="73"/>
      <c r="AX194" s="73"/>
      <c r="AY194" s="73"/>
      <c r="AZ194" s="73"/>
      <c r="BA194" s="73"/>
      <c r="BB194" s="73"/>
      <c r="BC194" s="73"/>
      <c r="BD194" s="73"/>
      <c r="BE194" s="73"/>
      <c r="BF194" s="73"/>
      <c r="BG194" s="73"/>
    </row>
    <row r="195" spans="1:59" x14ac:dyDescent="0.4">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3"/>
      <c r="AN195" s="73"/>
      <c r="AO195" s="73"/>
      <c r="AP195" s="73"/>
      <c r="AQ195" s="73"/>
      <c r="AR195" s="73"/>
      <c r="AS195" s="73"/>
      <c r="AT195" s="73"/>
      <c r="AU195" s="73"/>
      <c r="AV195" s="73"/>
      <c r="AW195" s="73"/>
      <c r="AX195" s="73"/>
      <c r="AY195" s="73"/>
      <c r="AZ195" s="73"/>
      <c r="BA195" s="73"/>
      <c r="BB195" s="73"/>
      <c r="BC195" s="73"/>
      <c r="BD195" s="73"/>
      <c r="BE195" s="73"/>
      <c r="BF195" s="73"/>
      <c r="BG195" s="73"/>
    </row>
    <row r="196" spans="1:59" x14ac:dyDescent="0.4">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3"/>
      <c r="AN196" s="73"/>
      <c r="AO196" s="73"/>
      <c r="AP196" s="73"/>
      <c r="AQ196" s="73"/>
      <c r="AR196" s="73"/>
      <c r="AS196" s="73"/>
      <c r="AT196" s="73"/>
      <c r="AU196" s="73"/>
      <c r="AV196" s="73"/>
      <c r="AW196" s="73"/>
      <c r="AX196" s="73"/>
      <c r="AY196" s="73"/>
      <c r="AZ196" s="73"/>
      <c r="BA196" s="73"/>
      <c r="BB196" s="73"/>
      <c r="BC196" s="73"/>
      <c r="BD196" s="73"/>
      <c r="BE196" s="73"/>
      <c r="BF196" s="73"/>
      <c r="BG196" s="73"/>
    </row>
    <row r="197" spans="1:59" x14ac:dyDescent="0.4">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3"/>
      <c r="AN197" s="73"/>
      <c r="AO197" s="73"/>
      <c r="AP197" s="73"/>
      <c r="AQ197" s="73"/>
      <c r="AR197" s="73"/>
      <c r="AS197" s="73"/>
      <c r="AT197" s="73"/>
      <c r="AU197" s="73"/>
      <c r="AV197" s="73"/>
      <c r="AW197" s="73"/>
      <c r="AX197" s="73"/>
      <c r="AY197" s="73"/>
      <c r="AZ197" s="73"/>
      <c r="BA197" s="73"/>
      <c r="BB197" s="73"/>
      <c r="BC197" s="73"/>
      <c r="BD197" s="73"/>
      <c r="BE197" s="73"/>
      <c r="BF197" s="73"/>
      <c r="BG197" s="73"/>
    </row>
    <row r="198" spans="1:59" x14ac:dyDescent="0.4">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3"/>
      <c r="AN198" s="73"/>
      <c r="AO198" s="73"/>
      <c r="AP198" s="73"/>
      <c r="AQ198" s="73"/>
      <c r="AR198" s="73"/>
      <c r="AS198" s="73"/>
      <c r="AT198" s="73"/>
      <c r="AU198" s="73"/>
      <c r="AV198" s="73"/>
      <c r="AW198" s="73"/>
      <c r="AX198" s="73"/>
      <c r="AY198" s="73"/>
      <c r="AZ198" s="73"/>
      <c r="BA198" s="73"/>
      <c r="BB198" s="73"/>
      <c r="BC198" s="73"/>
      <c r="BD198" s="73"/>
      <c r="BE198" s="73"/>
      <c r="BF198" s="73"/>
      <c r="BG198" s="73"/>
    </row>
    <row r="199" spans="1:59" x14ac:dyDescent="0.4">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3"/>
      <c r="AN199" s="73"/>
      <c r="AO199" s="73"/>
      <c r="AP199" s="73"/>
      <c r="AQ199" s="73"/>
      <c r="AR199" s="73"/>
      <c r="AS199" s="73"/>
      <c r="AT199" s="73"/>
      <c r="AU199" s="73"/>
      <c r="AV199" s="73"/>
      <c r="AW199" s="73"/>
      <c r="AX199" s="73"/>
      <c r="AY199" s="73"/>
      <c r="AZ199" s="73"/>
      <c r="BA199" s="73"/>
      <c r="BB199" s="73"/>
      <c r="BC199" s="73"/>
      <c r="BD199" s="73"/>
      <c r="BE199" s="73"/>
      <c r="BF199" s="73"/>
      <c r="BG199" s="73"/>
    </row>
    <row r="200" spans="1:59" x14ac:dyDescent="0.4">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3"/>
      <c r="AN200" s="73"/>
      <c r="AO200" s="73"/>
      <c r="AP200" s="73"/>
      <c r="AQ200" s="73"/>
      <c r="AR200" s="73"/>
      <c r="AS200" s="73"/>
      <c r="AT200" s="73"/>
      <c r="AU200" s="73"/>
      <c r="AV200" s="73"/>
      <c r="AW200" s="73"/>
      <c r="AX200" s="73"/>
      <c r="AY200" s="73"/>
      <c r="AZ200" s="73"/>
      <c r="BA200" s="73"/>
      <c r="BB200" s="73"/>
      <c r="BC200" s="73"/>
      <c r="BD200" s="73"/>
      <c r="BE200" s="73"/>
      <c r="BF200" s="73"/>
      <c r="BG200" s="73"/>
    </row>
    <row r="201" spans="1:59" x14ac:dyDescent="0.4">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3"/>
      <c r="AN201" s="73"/>
      <c r="AO201" s="73"/>
      <c r="AP201" s="73"/>
      <c r="AQ201" s="73"/>
      <c r="AR201" s="73"/>
      <c r="AS201" s="73"/>
      <c r="AT201" s="73"/>
      <c r="AU201" s="73"/>
      <c r="AV201" s="73"/>
      <c r="AW201" s="73"/>
      <c r="AX201" s="73"/>
      <c r="AY201" s="73"/>
      <c r="AZ201" s="73"/>
      <c r="BA201" s="73"/>
      <c r="BB201" s="73"/>
      <c r="BC201" s="73"/>
      <c r="BD201" s="73"/>
      <c r="BE201" s="73"/>
      <c r="BF201" s="73"/>
      <c r="BG201" s="73"/>
    </row>
    <row r="202" spans="1:59" x14ac:dyDescent="0.4">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3"/>
      <c r="AN202" s="73"/>
      <c r="AO202" s="73"/>
      <c r="AP202" s="73"/>
      <c r="AQ202" s="73"/>
      <c r="AR202" s="73"/>
      <c r="AS202" s="73"/>
      <c r="AT202" s="73"/>
      <c r="AU202" s="73"/>
      <c r="AV202" s="73"/>
      <c r="AW202" s="73"/>
      <c r="AX202" s="73"/>
      <c r="AY202" s="73"/>
      <c r="AZ202" s="73"/>
      <c r="BA202" s="73"/>
      <c r="BB202" s="73"/>
      <c r="BC202" s="73"/>
      <c r="BD202" s="73"/>
      <c r="BE202" s="73"/>
      <c r="BF202" s="73"/>
      <c r="BG202" s="73"/>
    </row>
    <row r="203" spans="1:59" x14ac:dyDescent="0.4">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3"/>
      <c r="AN203" s="73"/>
      <c r="AO203" s="73"/>
      <c r="AP203" s="73"/>
      <c r="AQ203" s="73"/>
      <c r="AR203" s="73"/>
      <c r="AS203" s="73"/>
      <c r="AT203" s="73"/>
      <c r="AU203" s="73"/>
      <c r="AV203" s="73"/>
      <c r="AW203" s="73"/>
      <c r="AX203" s="73"/>
      <c r="AY203" s="73"/>
      <c r="AZ203" s="73"/>
      <c r="BA203" s="73"/>
      <c r="BB203" s="73"/>
      <c r="BC203" s="73"/>
      <c r="BD203" s="73"/>
      <c r="BE203" s="73"/>
      <c r="BF203" s="73"/>
      <c r="BG203" s="73"/>
    </row>
    <row r="204" spans="1:59" x14ac:dyDescent="0.4">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3"/>
      <c r="AN204" s="73"/>
      <c r="AO204" s="73"/>
      <c r="AP204" s="73"/>
      <c r="AQ204" s="73"/>
      <c r="AR204" s="73"/>
      <c r="AS204" s="73"/>
      <c r="AT204" s="73"/>
      <c r="AU204" s="73"/>
      <c r="AV204" s="73"/>
      <c r="AW204" s="73"/>
      <c r="AX204" s="73"/>
      <c r="AY204" s="73"/>
      <c r="AZ204" s="73"/>
      <c r="BA204" s="73"/>
      <c r="BB204" s="73"/>
      <c r="BC204" s="73"/>
      <c r="BD204" s="73"/>
      <c r="BE204" s="73"/>
      <c r="BF204" s="73"/>
      <c r="BG204" s="73"/>
    </row>
    <row r="205" spans="1:59" x14ac:dyDescent="0.4">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3"/>
      <c r="AN205" s="73"/>
      <c r="AO205" s="73"/>
      <c r="AP205" s="73"/>
      <c r="AQ205" s="73"/>
      <c r="AR205" s="73"/>
      <c r="AS205" s="73"/>
      <c r="AT205" s="73"/>
      <c r="AU205" s="73"/>
      <c r="AV205" s="73"/>
      <c r="AW205" s="73"/>
      <c r="AX205" s="73"/>
      <c r="AY205" s="73"/>
      <c r="AZ205" s="73"/>
      <c r="BA205" s="73"/>
      <c r="BB205" s="73"/>
      <c r="BC205" s="73"/>
      <c r="BD205" s="73"/>
      <c r="BE205" s="73"/>
      <c r="BF205" s="73"/>
      <c r="BG205" s="73"/>
    </row>
    <row r="206" spans="1:59" x14ac:dyDescent="0.4">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3"/>
      <c r="AN206" s="73"/>
      <c r="AO206" s="73"/>
      <c r="AP206" s="73"/>
      <c r="AQ206" s="73"/>
      <c r="AR206" s="73"/>
      <c r="AS206" s="73"/>
      <c r="AT206" s="73"/>
      <c r="AU206" s="73"/>
      <c r="AV206" s="73"/>
      <c r="AW206" s="73"/>
      <c r="AX206" s="73"/>
      <c r="AY206" s="73"/>
      <c r="AZ206" s="73"/>
      <c r="BA206" s="73"/>
      <c r="BB206" s="73"/>
      <c r="BC206" s="73"/>
      <c r="BD206" s="73"/>
      <c r="BE206" s="73"/>
      <c r="BF206" s="73"/>
      <c r="BG206" s="73"/>
    </row>
    <row r="207" spans="1:59" x14ac:dyDescent="0.4">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3"/>
      <c r="AN207" s="73"/>
      <c r="AO207" s="73"/>
      <c r="AP207" s="73"/>
      <c r="AQ207" s="73"/>
      <c r="AR207" s="73"/>
      <c r="AS207" s="73"/>
      <c r="AT207" s="73"/>
      <c r="AU207" s="73"/>
      <c r="AV207" s="73"/>
      <c r="AW207" s="73"/>
      <c r="AX207" s="73"/>
      <c r="AY207" s="73"/>
      <c r="AZ207" s="73"/>
      <c r="BA207" s="73"/>
      <c r="BB207" s="73"/>
      <c r="BC207" s="73"/>
      <c r="BD207" s="73"/>
      <c r="BE207" s="73"/>
      <c r="BF207" s="73"/>
      <c r="BG207" s="73"/>
    </row>
    <row r="208" spans="1:59" x14ac:dyDescent="0.4">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3"/>
      <c r="AN208" s="73"/>
      <c r="AO208" s="73"/>
      <c r="AP208" s="73"/>
      <c r="AQ208" s="73"/>
      <c r="AR208" s="73"/>
      <c r="AS208" s="73"/>
      <c r="AT208" s="73"/>
      <c r="AU208" s="73"/>
      <c r="AV208" s="73"/>
      <c r="AW208" s="73"/>
      <c r="AX208" s="73"/>
      <c r="AY208" s="73"/>
      <c r="AZ208" s="73"/>
      <c r="BA208" s="73"/>
      <c r="BB208" s="73"/>
      <c r="BC208" s="73"/>
      <c r="BD208" s="73"/>
      <c r="BE208" s="73"/>
      <c r="BF208" s="73"/>
      <c r="BG208" s="73"/>
    </row>
    <row r="209" spans="1:59" x14ac:dyDescent="0.4">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3"/>
      <c r="AN209" s="73"/>
      <c r="AO209" s="73"/>
      <c r="AP209" s="73"/>
      <c r="AQ209" s="73"/>
      <c r="AR209" s="73"/>
      <c r="AS209" s="73"/>
      <c r="AT209" s="73"/>
      <c r="AU209" s="73"/>
      <c r="AV209" s="73"/>
      <c r="AW209" s="73"/>
      <c r="AX209" s="73"/>
      <c r="AY209" s="73"/>
      <c r="AZ209" s="73"/>
      <c r="BA209" s="73"/>
      <c r="BB209" s="73"/>
      <c r="BC209" s="73"/>
      <c r="BD209" s="73"/>
      <c r="BE209" s="73"/>
      <c r="BF209" s="73"/>
      <c r="BG209" s="73"/>
    </row>
    <row r="210" spans="1:59" x14ac:dyDescent="0.4">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3"/>
      <c r="AN210" s="73"/>
      <c r="AO210" s="73"/>
      <c r="AP210" s="73"/>
      <c r="AQ210" s="73"/>
      <c r="AR210" s="73"/>
      <c r="AS210" s="73"/>
      <c r="AT210" s="73"/>
      <c r="AU210" s="73"/>
      <c r="AV210" s="73"/>
      <c r="AW210" s="73"/>
      <c r="AX210" s="73"/>
      <c r="AY210" s="73"/>
      <c r="AZ210" s="73"/>
      <c r="BA210" s="73"/>
      <c r="BB210" s="73"/>
      <c r="BC210" s="73"/>
      <c r="BD210" s="73"/>
      <c r="BE210" s="73"/>
      <c r="BF210" s="73"/>
      <c r="BG210" s="73"/>
    </row>
    <row r="211" spans="1:59" x14ac:dyDescent="0.4">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3"/>
      <c r="AN211" s="73"/>
      <c r="AO211" s="73"/>
      <c r="AP211" s="73"/>
      <c r="AQ211" s="73"/>
      <c r="AR211" s="73"/>
      <c r="AS211" s="73"/>
      <c r="AT211" s="73"/>
      <c r="AU211" s="73"/>
      <c r="AV211" s="73"/>
      <c r="AW211" s="73"/>
      <c r="AX211" s="73"/>
      <c r="AY211" s="73"/>
      <c r="AZ211" s="73"/>
      <c r="BA211" s="73"/>
      <c r="BB211" s="73"/>
      <c r="BC211" s="73"/>
      <c r="BD211" s="73"/>
      <c r="BE211" s="73"/>
      <c r="BF211" s="73"/>
      <c r="BG211" s="73"/>
    </row>
    <row r="212" spans="1:59" x14ac:dyDescent="0.4">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3"/>
      <c r="AN212" s="73"/>
      <c r="AO212" s="73"/>
      <c r="AP212" s="73"/>
      <c r="AQ212" s="73"/>
      <c r="AR212" s="73"/>
      <c r="AS212" s="73"/>
      <c r="AT212" s="73"/>
      <c r="AU212" s="73"/>
      <c r="AV212" s="73"/>
      <c r="AW212" s="73"/>
      <c r="AX212" s="73"/>
      <c r="AY212" s="73"/>
      <c r="AZ212" s="73"/>
      <c r="BA212" s="73"/>
      <c r="BB212" s="73"/>
      <c r="BC212" s="73"/>
      <c r="BD212" s="73"/>
      <c r="BE212" s="73"/>
      <c r="BF212" s="73"/>
      <c r="BG212" s="73"/>
    </row>
    <row r="213" spans="1:59" x14ac:dyDescent="0.4">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3"/>
      <c r="AN213" s="73"/>
      <c r="AO213" s="73"/>
      <c r="AP213" s="73"/>
      <c r="AQ213" s="73"/>
      <c r="AR213" s="73"/>
      <c r="AS213" s="73"/>
      <c r="AT213" s="73"/>
      <c r="AU213" s="73"/>
      <c r="AV213" s="73"/>
      <c r="AW213" s="73"/>
      <c r="AX213" s="73"/>
      <c r="AY213" s="73"/>
      <c r="AZ213" s="73"/>
      <c r="BA213" s="73"/>
      <c r="BB213" s="73"/>
      <c r="BC213" s="73"/>
      <c r="BD213" s="73"/>
      <c r="BE213" s="73"/>
      <c r="BF213" s="73"/>
      <c r="BG213" s="73"/>
    </row>
    <row r="214" spans="1:59" x14ac:dyDescent="0.4">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3"/>
      <c r="AN214" s="73"/>
      <c r="AO214" s="73"/>
      <c r="AP214" s="73"/>
      <c r="AQ214" s="73"/>
      <c r="AR214" s="73"/>
      <c r="AS214" s="73"/>
      <c r="AT214" s="73"/>
      <c r="AU214" s="73"/>
      <c r="AV214" s="73"/>
      <c r="AW214" s="73"/>
      <c r="AX214" s="73"/>
      <c r="AY214" s="73"/>
      <c r="AZ214" s="73"/>
      <c r="BA214" s="73"/>
      <c r="BB214" s="73"/>
      <c r="BC214" s="73"/>
      <c r="BD214" s="73"/>
      <c r="BE214" s="73"/>
      <c r="BF214" s="73"/>
      <c r="BG214" s="73"/>
    </row>
    <row r="215" spans="1:59" x14ac:dyDescent="0.4">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3"/>
      <c r="AN215" s="73"/>
      <c r="AO215" s="73"/>
      <c r="AP215" s="73"/>
      <c r="AQ215" s="73"/>
      <c r="AR215" s="73"/>
      <c r="AS215" s="73"/>
      <c r="AT215" s="73"/>
      <c r="AU215" s="73"/>
      <c r="AV215" s="73"/>
      <c r="AW215" s="73"/>
      <c r="AX215" s="73"/>
      <c r="AY215" s="73"/>
      <c r="AZ215" s="73"/>
      <c r="BA215" s="73"/>
      <c r="BB215" s="73"/>
      <c r="BC215" s="73"/>
      <c r="BD215" s="73"/>
      <c r="BE215" s="73"/>
      <c r="BF215" s="73"/>
      <c r="BG215" s="73"/>
    </row>
    <row r="216" spans="1:59" x14ac:dyDescent="0.4">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3"/>
      <c r="AN216" s="73"/>
      <c r="AO216" s="73"/>
      <c r="AP216" s="73"/>
      <c r="AQ216" s="73"/>
      <c r="AR216" s="73"/>
      <c r="AS216" s="73"/>
      <c r="AT216" s="73"/>
      <c r="AU216" s="73"/>
      <c r="AV216" s="73"/>
      <c r="AW216" s="73"/>
      <c r="AX216" s="73"/>
      <c r="AY216" s="73"/>
      <c r="AZ216" s="73"/>
      <c r="BA216" s="73"/>
      <c r="BB216" s="73"/>
      <c r="BC216" s="73"/>
      <c r="BD216" s="73"/>
      <c r="BE216" s="73"/>
      <c r="BF216" s="73"/>
      <c r="BG216" s="73"/>
    </row>
    <row r="217" spans="1:59" x14ac:dyDescent="0.4">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3"/>
      <c r="AN217" s="73"/>
      <c r="AO217" s="73"/>
      <c r="AP217" s="73"/>
      <c r="AQ217" s="73"/>
      <c r="AR217" s="73"/>
      <c r="AS217" s="73"/>
      <c r="AT217" s="73"/>
      <c r="AU217" s="73"/>
      <c r="AV217" s="73"/>
      <c r="AW217" s="73"/>
      <c r="AX217" s="73"/>
      <c r="AY217" s="73"/>
      <c r="AZ217" s="73"/>
      <c r="BA217" s="73"/>
      <c r="BB217" s="73"/>
      <c r="BC217" s="73"/>
      <c r="BD217" s="73"/>
      <c r="BE217" s="73"/>
      <c r="BF217" s="73"/>
      <c r="BG217" s="73"/>
    </row>
    <row r="218" spans="1:59" x14ac:dyDescent="0.4">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3"/>
      <c r="AN218" s="73"/>
      <c r="AO218" s="73"/>
      <c r="AP218" s="73"/>
      <c r="AQ218" s="73"/>
      <c r="AR218" s="73"/>
      <c r="AS218" s="73"/>
      <c r="AT218" s="73"/>
      <c r="AU218" s="73"/>
      <c r="AV218" s="73"/>
      <c r="AW218" s="73"/>
      <c r="AX218" s="73"/>
      <c r="AY218" s="73"/>
      <c r="AZ218" s="73"/>
      <c r="BA218" s="73"/>
      <c r="BB218" s="73"/>
      <c r="BC218" s="73"/>
      <c r="BD218" s="73"/>
      <c r="BE218" s="73"/>
      <c r="BF218" s="73"/>
      <c r="BG218" s="73"/>
    </row>
    <row r="219" spans="1:59" x14ac:dyDescent="0.4">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3"/>
      <c r="AN219" s="73"/>
      <c r="AO219" s="73"/>
      <c r="AP219" s="73"/>
      <c r="AQ219" s="73"/>
      <c r="AR219" s="73"/>
      <c r="AS219" s="73"/>
      <c r="AT219" s="73"/>
      <c r="AU219" s="73"/>
      <c r="AV219" s="73"/>
      <c r="AW219" s="73"/>
      <c r="AX219" s="73"/>
      <c r="AY219" s="73"/>
      <c r="AZ219" s="73"/>
      <c r="BA219" s="73"/>
      <c r="BB219" s="73"/>
      <c r="BC219" s="73"/>
      <c r="BD219" s="73"/>
      <c r="BE219" s="73"/>
      <c r="BF219" s="73"/>
      <c r="BG219" s="73"/>
    </row>
    <row r="220" spans="1:59" x14ac:dyDescent="0.4">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3"/>
      <c r="AN220" s="73"/>
      <c r="AO220" s="73"/>
      <c r="AP220" s="73"/>
      <c r="AQ220" s="73"/>
      <c r="AR220" s="73"/>
      <c r="AS220" s="73"/>
      <c r="AT220" s="73"/>
      <c r="AU220" s="73"/>
      <c r="AV220" s="73"/>
      <c r="AW220" s="73"/>
      <c r="AX220" s="73"/>
      <c r="AY220" s="73"/>
      <c r="AZ220" s="73"/>
      <c r="BA220" s="73"/>
      <c r="BB220" s="73"/>
      <c r="BC220" s="73"/>
      <c r="BD220" s="73"/>
      <c r="BE220" s="73"/>
      <c r="BF220" s="73"/>
      <c r="BG220" s="73"/>
    </row>
    <row r="221" spans="1:59" x14ac:dyDescent="0.4">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3"/>
      <c r="AN221" s="73"/>
      <c r="AO221" s="73"/>
      <c r="AP221" s="73"/>
      <c r="AQ221" s="73"/>
      <c r="AR221" s="73"/>
      <c r="AS221" s="73"/>
      <c r="AT221" s="73"/>
      <c r="AU221" s="73"/>
      <c r="AV221" s="73"/>
      <c r="AW221" s="73"/>
      <c r="AX221" s="73"/>
      <c r="AY221" s="73"/>
      <c r="AZ221" s="73"/>
      <c r="BA221" s="73"/>
      <c r="BB221" s="73"/>
      <c r="BC221" s="73"/>
      <c r="BD221" s="73"/>
      <c r="BE221" s="73"/>
      <c r="BF221" s="73"/>
      <c r="BG221" s="73"/>
    </row>
    <row r="222" spans="1:59" x14ac:dyDescent="0.4">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3"/>
      <c r="AN222" s="73"/>
      <c r="AO222" s="73"/>
      <c r="AP222" s="73"/>
      <c r="AQ222" s="73"/>
      <c r="AR222" s="73"/>
      <c r="AS222" s="73"/>
      <c r="AT222" s="73"/>
      <c r="AU222" s="73"/>
      <c r="AV222" s="73"/>
      <c r="AW222" s="73"/>
      <c r="AX222" s="73"/>
      <c r="AY222" s="73"/>
      <c r="AZ222" s="73"/>
      <c r="BA222" s="73"/>
      <c r="BB222" s="73"/>
      <c r="BC222" s="73"/>
      <c r="BD222" s="73"/>
      <c r="BE222" s="73"/>
      <c r="BF222" s="73"/>
      <c r="BG222" s="73"/>
    </row>
    <row r="223" spans="1:59" x14ac:dyDescent="0.4">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3"/>
      <c r="AN223" s="73"/>
      <c r="AO223" s="73"/>
      <c r="AP223" s="73"/>
      <c r="AQ223" s="73"/>
      <c r="AR223" s="73"/>
      <c r="AS223" s="73"/>
      <c r="AT223" s="73"/>
      <c r="AU223" s="73"/>
      <c r="AV223" s="73"/>
      <c r="AW223" s="73"/>
      <c r="AX223" s="73"/>
      <c r="AY223" s="73"/>
      <c r="AZ223" s="73"/>
      <c r="BA223" s="73"/>
      <c r="BB223" s="73"/>
      <c r="BC223" s="73"/>
      <c r="BD223" s="73"/>
      <c r="BE223" s="73"/>
      <c r="BF223" s="73"/>
      <c r="BG223" s="73"/>
    </row>
    <row r="224" spans="1:59" x14ac:dyDescent="0.4">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3"/>
      <c r="AN224" s="73"/>
      <c r="AO224" s="73"/>
      <c r="AP224" s="73"/>
      <c r="AQ224" s="73"/>
      <c r="AR224" s="73"/>
      <c r="AS224" s="73"/>
      <c r="AT224" s="73"/>
      <c r="AU224" s="73"/>
      <c r="AV224" s="73"/>
      <c r="AW224" s="73"/>
      <c r="AX224" s="73"/>
      <c r="AY224" s="73"/>
      <c r="AZ224" s="73"/>
      <c r="BA224" s="73"/>
      <c r="BB224" s="73"/>
      <c r="BC224" s="73"/>
      <c r="BD224" s="73"/>
      <c r="BE224" s="73"/>
      <c r="BF224" s="73"/>
      <c r="BG224" s="73"/>
    </row>
    <row r="225" spans="1:59" x14ac:dyDescent="0.4">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3"/>
      <c r="AN225" s="73"/>
      <c r="AO225" s="73"/>
      <c r="AP225" s="73"/>
      <c r="AQ225" s="73"/>
      <c r="AR225" s="73"/>
      <c r="AS225" s="73"/>
      <c r="AT225" s="73"/>
      <c r="AU225" s="73"/>
      <c r="AV225" s="73"/>
      <c r="AW225" s="73"/>
      <c r="AX225" s="73"/>
      <c r="AY225" s="73"/>
      <c r="AZ225" s="73"/>
      <c r="BA225" s="73"/>
      <c r="BB225" s="73"/>
      <c r="BC225" s="73"/>
      <c r="BD225" s="73"/>
      <c r="BE225" s="73"/>
      <c r="BF225" s="73"/>
      <c r="BG225" s="73"/>
    </row>
    <row r="226" spans="1:59" x14ac:dyDescent="0.4">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3"/>
      <c r="AN226" s="73"/>
      <c r="AO226" s="73"/>
      <c r="AP226" s="73"/>
      <c r="AQ226" s="73"/>
      <c r="AR226" s="73"/>
      <c r="AS226" s="73"/>
      <c r="AT226" s="73"/>
      <c r="AU226" s="73"/>
      <c r="AV226" s="73"/>
      <c r="AW226" s="73"/>
      <c r="AX226" s="73"/>
      <c r="AY226" s="73"/>
      <c r="AZ226" s="73"/>
      <c r="BA226" s="73"/>
      <c r="BB226" s="73"/>
      <c r="BC226" s="73"/>
      <c r="BD226" s="73"/>
      <c r="BE226" s="73"/>
      <c r="BF226" s="73"/>
      <c r="BG226" s="73"/>
    </row>
    <row r="227" spans="1:59" x14ac:dyDescent="0.4">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3"/>
      <c r="AN227" s="73"/>
      <c r="AO227" s="73"/>
      <c r="AP227" s="73"/>
      <c r="AQ227" s="73"/>
      <c r="AR227" s="73"/>
      <c r="AS227" s="73"/>
      <c r="AT227" s="73"/>
      <c r="AU227" s="73"/>
      <c r="AV227" s="73"/>
      <c r="AW227" s="73"/>
      <c r="AX227" s="73"/>
      <c r="AY227" s="73"/>
      <c r="AZ227" s="73"/>
      <c r="BA227" s="73"/>
      <c r="BB227" s="73"/>
      <c r="BC227" s="73"/>
      <c r="BD227" s="73"/>
      <c r="BE227" s="73"/>
      <c r="BF227" s="73"/>
      <c r="BG227" s="73"/>
    </row>
    <row r="228" spans="1:59" x14ac:dyDescent="0.4">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3"/>
      <c r="AN228" s="73"/>
      <c r="AO228" s="73"/>
      <c r="AP228" s="73"/>
      <c r="AQ228" s="73"/>
      <c r="AR228" s="73"/>
      <c r="AS228" s="73"/>
      <c r="AT228" s="73"/>
      <c r="AU228" s="73"/>
      <c r="AV228" s="73"/>
      <c r="AW228" s="73"/>
      <c r="AX228" s="73"/>
      <c r="AY228" s="73"/>
      <c r="AZ228" s="73"/>
      <c r="BA228" s="73"/>
      <c r="BB228" s="73"/>
      <c r="BC228" s="73"/>
      <c r="BD228" s="73"/>
      <c r="BE228" s="73"/>
      <c r="BF228" s="73"/>
      <c r="BG228" s="73"/>
    </row>
    <row r="229" spans="1:59" x14ac:dyDescent="0.4">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3"/>
      <c r="AN229" s="73"/>
      <c r="AO229" s="73"/>
      <c r="AP229" s="73"/>
      <c r="AQ229" s="73"/>
      <c r="AR229" s="73"/>
      <c r="AS229" s="73"/>
      <c r="AT229" s="73"/>
      <c r="AU229" s="73"/>
      <c r="AV229" s="73"/>
      <c r="AW229" s="73"/>
      <c r="AX229" s="73"/>
      <c r="AY229" s="73"/>
      <c r="AZ229" s="73"/>
      <c r="BA229" s="73"/>
      <c r="BB229" s="73"/>
      <c r="BC229" s="73"/>
      <c r="BD229" s="73"/>
      <c r="BE229" s="73"/>
      <c r="BF229" s="73"/>
      <c r="BG229" s="73"/>
    </row>
    <row r="230" spans="1:59" x14ac:dyDescent="0.4">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3"/>
      <c r="AN230" s="73"/>
      <c r="AO230" s="73"/>
      <c r="AP230" s="73"/>
      <c r="AQ230" s="73"/>
      <c r="AR230" s="73"/>
      <c r="AS230" s="73"/>
      <c r="AT230" s="73"/>
      <c r="AU230" s="73"/>
      <c r="AV230" s="73"/>
      <c r="AW230" s="73"/>
      <c r="AX230" s="73"/>
      <c r="AY230" s="73"/>
      <c r="AZ230" s="73"/>
      <c r="BA230" s="73"/>
      <c r="BB230" s="73"/>
      <c r="BC230" s="73"/>
      <c r="BD230" s="73"/>
      <c r="BE230" s="73"/>
      <c r="BF230" s="73"/>
      <c r="BG230" s="73"/>
    </row>
    <row r="231" spans="1:59" x14ac:dyDescent="0.4">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3"/>
      <c r="AN231" s="73"/>
      <c r="AO231" s="73"/>
      <c r="AP231" s="73"/>
      <c r="AQ231" s="73"/>
      <c r="AR231" s="73"/>
      <c r="AS231" s="73"/>
      <c r="AT231" s="73"/>
      <c r="AU231" s="73"/>
      <c r="AV231" s="73"/>
      <c r="AW231" s="73"/>
      <c r="AX231" s="73"/>
      <c r="AY231" s="73"/>
      <c r="AZ231" s="73"/>
      <c r="BA231" s="73"/>
      <c r="BB231" s="73"/>
      <c r="BC231" s="73"/>
      <c r="BD231" s="73"/>
      <c r="BE231" s="73"/>
      <c r="BF231" s="73"/>
      <c r="BG231" s="73"/>
    </row>
    <row r="232" spans="1:59" x14ac:dyDescent="0.4">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3"/>
      <c r="AN232" s="73"/>
      <c r="AO232" s="73"/>
      <c r="AP232" s="73"/>
      <c r="AQ232" s="73"/>
      <c r="AR232" s="73"/>
      <c r="AS232" s="73"/>
      <c r="AT232" s="73"/>
      <c r="AU232" s="73"/>
      <c r="AV232" s="73"/>
      <c r="AW232" s="73"/>
      <c r="AX232" s="73"/>
      <c r="AY232" s="73"/>
      <c r="AZ232" s="73"/>
      <c r="BA232" s="73"/>
      <c r="BB232" s="73"/>
      <c r="BC232" s="73"/>
      <c r="BD232" s="73"/>
      <c r="BE232" s="73"/>
      <c r="BF232" s="73"/>
      <c r="BG232" s="73"/>
    </row>
    <row r="233" spans="1:59" x14ac:dyDescent="0.4">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3"/>
      <c r="AN233" s="73"/>
      <c r="AO233" s="73"/>
      <c r="AP233" s="73"/>
      <c r="AQ233" s="73"/>
      <c r="AR233" s="73"/>
      <c r="AS233" s="73"/>
      <c r="AT233" s="73"/>
      <c r="AU233" s="73"/>
      <c r="AV233" s="73"/>
      <c r="AW233" s="73"/>
      <c r="AX233" s="73"/>
      <c r="AY233" s="73"/>
      <c r="AZ233" s="73"/>
      <c r="BA233" s="73"/>
      <c r="BB233" s="73"/>
      <c r="BC233" s="73"/>
      <c r="BD233" s="73"/>
      <c r="BE233" s="73"/>
      <c r="BF233" s="73"/>
      <c r="BG233" s="73"/>
    </row>
    <row r="234" spans="1:59" x14ac:dyDescent="0.4">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3"/>
      <c r="AN234" s="73"/>
      <c r="AO234" s="73"/>
      <c r="AP234" s="73"/>
      <c r="AQ234" s="73"/>
      <c r="AR234" s="73"/>
      <c r="AS234" s="73"/>
      <c r="AT234" s="73"/>
      <c r="AU234" s="73"/>
      <c r="AV234" s="73"/>
      <c r="AW234" s="73"/>
      <c r="AX234" s="73"/>
      <c r="AY234" s="73"/>
      <c r="AZ234" s="73"/>
      <c r="BA234" s="73"/>
      <c r="BB234" s="73"/>
      <c r="BC234" s="73"/>
      <c r="BD234" s="73"/>
      <c r="BE234" s="73"/>
      <c r="BF234" s="73"/>
      <c r="BG234" s="73"/>
    </row>
    <row r="235" spans="1:59" x14ac:dyDescent="0.4">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3"/>
      <c r="AN235" s="73"/>
      <c r="AO235" s="73"/>
      <c r="AP235" s="73"/>
      <c r="AQ235" s="73"/>
      <c r="AR235" s="73"/>
      <c r="AS235" s="73"/>
      <c r="AT235" s="73"/>
      <c r="AU235" s="73"/>
      <c r="AV235" s="73"/>
      <c r="AW235" s="73"/>
      <c r="AX235" s="73"/>
      <c r="AY235" s="73"/>
      <c r="AZ235" s="73"/>
      <c r="BA235" s="73"/>
      <c r="BB235" s="73"/>
      <c r="BC235" s="73"/>
      <c r="BD235" s="73"/>
      <c r="BE235" s="73"/>
      <c r="BF235" s="73"/>
      <c r="BG235" s="73"/>
    </row>
    <row r="236" spans="1:59" x14ac:dyDescent="0.4">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3"/>
      <c r="AN236" s="73"/>
      <c r="AO236" s="73"/>
      <c r="AP236" s="73"/>
      <c r="AQ236" s="73"/>
      <c r="AR236" s="73"/>
      <c r="AS236" s="73"/>
      <c r="AT236" s="73"/>
      <c r="AU236" s="73"/>
      <c r="AV236" s="73"/>
      <c r="AW236" s="73"/>
      <c r="AX236" s="73"/>
      <c r="AY236" s="73"/>
      <c r="AZ236" s="73"/>
      <c r="BA236" s="73"/>
      <c r="BB236" s="73"/>
      <c r="BC236" s="73"/>
      <c r="BD236" s="73"/>
      <c r="BE236" s="73"/>
      <c r="BF236" s="73"/>
      <c r="BG236" s="73"/>
    </row>
    <row r="237" spans="1:59" x14ac:dyDescent="0.4">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3"/>
      <c r="AN237" s="73"/>
      <c r="AO237" s="73"/>
      <c r="AP237" s="73"/>
      <c r="AQ237" s="73"/>
      <c r="AR237" s="73"/>
      <c r="AS237" s="73"/>
      <c r="AT237" s="73"/>
      <c r="AU237" s="73"/>
      <c r="AV237" s="73"/>
      <c r="AW237" s="73"/>
      <c r="AX237" s="73"/>
      <c r="AY237" s="73"/>
      <c r="AZ237" s="73"/>
      <c r="BA237" s="73"/>
      <c r="BB237" s="73"/>
      <c r="BC237" s="73"/>
      <c r="BD237" s="73"/>
      <c r="BE237" s="73"/>
      <c r="BF237" s="73"/>
      <c r="BG237" s="73"/>
    </row>
    <row r="238" spans="1:59" x14ac:dyDescent="0.4">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3"/>
      <c r="AN238" s="73"/>
      <c r="AO238" s="73"/>
      <c r="AP238" s="73"/>
      <c r="AQ238" s="73"/>
      <c r="AR238" s="73"/>
      <c r="AS238" s="73"/>
      <c r="AT238" s="73"/>
      <c r="AU238" s="73"/>
      <c r="AV238" s="73"/>
      <c r="AW238" s="73"/>
      <c r="AX238" s="73"/>
      <c r="AY238" s="73"/>
      <c r="AZ238" s="73"/>
      <c r="BA238" s="73"/>
      <c r="BB238" s="73"/>
      <c r="BC238" s="73"/>
      <c r="BD238" s="73"/>
      <c r="BE238" s="73"/>
      <c r="BF238" s="73"/>
      <c r="BG238" s="73"/>
    </row>
    <row r="239" spans="1:59" x14ac:dyDescent="0.4">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3"/>
      <c r="AN239" s="73"/>
      <c r="AO239" s="73"/>
      <c r="AP239" s="73"/>
      <c r="AQ239" s="73"/>
      <c r="AR239" s="73"/>
      <c r="AS239" s="73"/>
      <c r="AT239" s="73"/>
      <c r="AU239" s="73"/>
      <c r="AV239" s="73"/>
      <c r="AW239" s="73"/>
      <c r="AX239" s="73"/>
      <c r="AY239" s="73"/>
      <c r="AZ239" s="73"/>
      <c r="BA239" s="73"/>
      <c r="BB239" s="73"/>
      <c r="BC239" s="73"/>
      <c r="BD239" s="73"/>
      <c r="BE239" s="73"/>
      <c r="BF239" s="73"/>
      <c r="BG239" s="73"/>
    </row>
    <row r="240" spans="1:59" x14ac:dyDescent="0.4">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3"/>
      <c r="AN240" s="73"/>
      <c r="AO240" s="73"/>
      <c r="AP240" s="73"/>
      <c r="AQ240" s="73"/>
      <c r="AR240" s="73"/>
      <c r="AS240" s="73"/>
      <c r="AT240" s="73"/>
      <c r="AU240" s="73"/>
      <c r="AV240" s="73"/>
      <c r="AW240" s="73"/>
      <c r="AX240" s="73"/>
      <c r="AY240" s="73"/>
      <c r="AZ240" s="73"/>
      <c r="BA240" s="73"/>
      <c r="BB240" s="73"/>
      <c r="BC240" s="73"/>
      <c r="BD240" s="73"/>
      <c r="BE240" s="73"/>
      <c r="BF240" s="73"/>
      <c r="BG240" s="73"/>
    </row>
    <row r="241" spans="1:59" x14ac:dyDescent="0.4">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3"/>
      <c r="AN241" s="73"/>
      <c r="AO241" s="73"/>
      <c r="AP241" s="73"/>
      <c r="AQ241" s="73"/>
      <c r="AR241" s="73"/>
      <c r="AS241" s="73"/>
      <c r="AT241" s="73"/>
      <c r="AU241" s="73"/>
      <c r="AV241" s="73"/>
      <c r="AW241" s="73"/>
      <c r="AX241" s="73"/>
      <c r="AY241" s="73"/>
      <c r="AZ241" s="73"/>
      <c r="BA241" s="73"/>
      <c r="BB241" s="73"/>
      <c r="BC241" s="73"/>
      <c r="BD241" s="73"/>
      <c r="BE241" s="73"/>
      <c r="BF241" s="73"/>
      <c r="BG241" s="73"/>
    </row>
    <row r="242" spans="1:59" x14ac:dyDescent="0.4">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3"/>
      <c r="AN242" s="73"/>
      <c r="AO242" s="73"/>
      <c r="AP242" s="73"/>
      <c r="AQ242" s="73"/>
      <c r="AR242" s="73"/>
      <c r="AS242" s="73"/>
      <c r="AT242" s="73"/>
      <c r="AU242" s="73"/>
      <c r="AV242" s="73"/>
      <c r="AW242" s="73"/>
      <c r="AX242" s="73"/>
      <c r="AY242" s="73"/>
      <c r="AZ242" s="73"/>
      <c r="BA242" s="73"/>
      <c r="BB242" s="73"/>
      <c r="BC242" s="73"/>
      <c r="BD242" s="73"/>
      <c r="BE242" s="73"/>
      <c r="BF242" s="73"/>
      <c r="BG242" s="73"/>
    </row>
    <row r="243" spans="1:59" x14ac:dyDescent="0.4">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3"/>
      <c r="AN243" s="73"/>
      <c r="AO243" s="73"/>
      <c r="AP243" s="73"/>
      <c r="AQ243" s="73"/>
      <c r="AR243" s="73"/>
      <c r="AS243" s="73"/>
      <c r="AT243" s="73"/>
      <c r="AU243" s="73"/>
      <c r="AV243" s="73"/>
      <c r="AW243" s="73"/>
      <c r="AX243" s="73"/>
      <c r="AY243" s="73"/>
      <c r="AZ243" s="73"/>
      <c r="BA243" s="73"/>
      <c r="BB243" s="73"/>
      <c r="BC243" s="73"/>
      <c r="BD243" s="73"/>
      <c r="BE243" s="73"/>
      <c r="BF243" s="73"/>
      <c r="BG243" s="73"/>
    </row>
    <row r="244" spans="1:59" x14ac:dyDescent="0.4">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3"/>
      <c r="AN244" s="73"/>
      <c r="AO244" s="73"/>
      <c r="AP244" s="73"/>
      <c r="AQ244" s="73"/>
      <c r="AR244" s="73"/>
      <c r="AS244" s="73"/>
      <c r="AT244" s="73"/>
      <c r="AU244" s="73"/>
      <c r="AV244" s="73"/>
      <c r="AW244" s="73"/>
      <c r="AX244" s="73"/>
      <c r="AY244" s="73"/>
      <c r="AZ244" s="73"/>
      <c r="BA244" s="73"/>
      <c r="BB244" s="73"/>
      <c r="BC244" s="73"/>
      <c r="BD244" s="73"/>
      <c r="BE244" s="73"/>
      <c r="BF244" s="73"/>
      <c r="BG244" s="73"/>
    </row>
    <row r="245" spans="1:59" x14ac:dyDescent="0.4">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3"/>
      <c r="AN245" s="73"/>
      <c r="AO245" s="73"/>
      <c r="AP245" s="73"/>
      <c r="AQ245" s="73"/>
      <c r="AR245" s="73"/>
      <c r="AS245" s="73"/>
      <c r="AT245" s="73"/>
      <c r="AU245" s="73"/>
      <c r="AV245" s="73"/>
      <c r="AW245" s="73"/>
      <c r="AX245" s="73"/>
      <c r="AY245" s="73"/>
      <c r="AZ245" s="73"/>
      <c r="BA245" s="73"/>
      <c r="BB245" s="73"/>
      <c r="BC245" s="73"/>
      <c r="BD245" s="73"/>
      <c r="BE245" s="73"/>
      <c r="BF245" s="73"/>
      <c r="BG245" s="73"/>
    </row>
    <row r="246" spans="1:59" x14ac:dyDescent="0.4">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3"/>
      <c r="AN246" s="73"/>
      <c r="AO246" s="73"/>
      <c r="AP246" s="73"/>
      <c r="AQ246" s="73"/>
      <c r="AR246" s="73"/>
      <c r="AS246" s="73"/>
      <c r="AT246" s="73"/>
      <c r="AU246" s="73"/>
      <c r="AV246" s="73"/>
      <c r="AW246" s="73"/>
      <c r="AX246" s="73"/>
      <c r="AY246" s="73"/>
      <c r="AZ246" s="73"/>
      <c r="BA246" s="73"/>
      <c r="BB246" s="73"/>
      <c r="BC246" s="73"/>
      <c r="BD246" s="73"/>
      <c r="BE246" s="73"/>
      <c r="BF246" s="73"/>
      <c r="BG246" s="73"/>
    </row>
    <row r="247" spans="1:59" x14ac:dyDescent="0.4">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3"/>
      <c r="AN247" s="73"/>
      <c r="AO247" s="73"/>
      <c r="AP247" s="73"/>
      <c r="AQ247" s="73"/>
      <c r="AR247" s="73"/>
      <c r="AS247" s="73"/>
      <c r="AT247" s="73"/>
      <c r="AU247" s="73"/>
      <c r="AV247" s="73"/>
      <c r="AW247" s="73"/>
      <c r="AX247" s="73"/>
      <c r="AY247" s="73"/>
      <c r="AZ247" s="73"/>
      <c r="BA247" s="73"/>
      <c r="BB247" s="73"/>
      <c r="BC247" s="73"/>
      <c r="BD247" s="73"/>
      <c r="BE247" s="73"/>
      <c r="BF247" s="73"/>
      <c r="BG247" s="73"/>
    </row>
    <row r="248" spans="1:59" x14ac:dyDescent="0.4">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3"/>
      <c r="AN248" s="73"/>
      <c r="AO248" s="73"/>
      <c r="AP248" s="73"/>
      <c r="AQ248" s="73"/>
      <c r="AR248" s="73"/>
      <c r="AS248" s="73"/>
      <c r="AT248" s="73"/>
      <c r="AU248" s="73"/>
      <c r="AV248" s="73"/>
      <c r="AW248" s="73"/>
      <c r="AX248" s="73"/>
      <c r="AY248" s="73"/>
      <c r="AZ248" s="73"/>
      <c r="BA248" s="73"/>
      <c r="BB248" s="73"/>
      <c r="BC248" s="73"/>
      <c r="BD248" s="73"/>
      <c r="BE248" s="73"/>
      <c r="BF248" s="73"/>
      <c r="BG248" s="73"/>
    </row>
    <row r="249" spans="1:59" x14ac:dyDescent="0.4">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3"/>
      <c r="AN249" s="73"/>
      <c r="AO249" s="73"/>
      <c r="AP249" s="73"/>
      <c r="AQ249" s="73"/>
      <c r="AR249" s="73"/>
      <c r="AS249" s="73"/>
      <c r="AT249" s="73"/>
      <c r="AU249" s="73"/>
      <c r="AV249" s="73"/>
      <c r="AW249" s="73"/>
      <c r="AX249" s="73"/>
      <c r="AY249" s="73"/>
      <c r="AZ249" s="73"/>
      <c r="BA249" s="73"/>
      <c r="BB249" s="73"/>
      <c r="BC249" s="73"/>
      <c r="BD249" s="73"/>
      <c r="BE249" s="73"/>
      <c r="BF249" s="73"/>
      <c r="BG249" s="73"/>
    </row>
    <row r="250" spans="1:59" x14ac:dyDescent="0.4">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3"/>
      <c r="AN250" s="73"/>
      <c r="AO250" s="73"/>
      <c r="AP250" s="73"/>
      <c r="AQ250" s="73"/>
      <c r="AR250" s="73"/>
      <c r="AS250" s="73"/>
      <c r="AT250" s="73"/>
      <c r="AU250" s="73"/>
      <c r="AV250" s="73"/>
      <c r="AW250" s="73"/>
      <c r="AX250" s="73"/>
      <c r="AY250" s="73"/>
      <c r="AZ250" s="73"/>
      <c r="BA250" s="73"/>
      <c r="BB250" s="73"/>
      <c r="BC250" s="73"/>
      <c r="BD250" s="73"/>
      <c r="BE250" s="73"/>
      <c r="BF250" s="73"/>
      <c r="BG250" s="73"/>
    </row>
    <row r="251" spans="1:59" x14ac:dyDescent="0.4">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3"/>
      <c r="AN251" s="73"/>
      <c r="AO251" s="73"/>
      <c r="AP251" s="73"/>
      <c r="AQ251" s="73"/>
      <c r="AR251" s="73"/>
      <c r="AS251" s="73"/>
      <c r="AT251" s="73"/>
      <c r="AU251" s="73"/>
      <c r="AV251" s="73"/>
      <c r="AW251" s="73"/>
      <c r="AX251" s="73"/>
      <c r="AY251" s="73"/>
      <c r="AZ251" s="73"/>
      <c r="BA251" s="73"/>
      <c r="BB251" s="73"/>
      <c r="BC251" s="73"/>
      <c r="BD251" s="73"/>
      <c r="BE251" s="73"/>
      <c r="BF251" s="73"/>
      <c r="BG251" s="73"/>
    </row>
    <row r="252" spans="1:59" x14ac:dyDescent="0.4">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3"/>
      <c r="AN252" s="73"/>
      <c r="AO252" s="73"/>
      <c r="AP252" s="73"/>
      <c r="AQ252" s="73"/>
      <c r="AR252" s="73"/>
      <c r="AS252" s="73"/>
      <c r="AT252" s="73"/>
      <c r="AU252" s="73"/>
      <c r="AV252" s="73"/>
      <c r="AW252" s="73"/>
      <c r="AX252" s="73"/>
      <c r="AY252" s="73"/>
      <c r="AZ252" s="73"/>
      <c r="BA252" s="73"/>
      <c r="BB252" s="73"/>
      <c r="BC252" s="73"/>
      <c r="BD252" s="73"/>
      <c r="BE252" s="73"/>
      <c r="BF252" s="73"/>
      <c r="BG252" s="73"/>
    </row>
    <row r="253" spans="1:59" x14ac:dyDescent="0.4">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3"/>
      <c r="AN253" s="73"/>
      <c r="AO253" s="73"/>
      <c r="AP253" s="73"/>
      <c r="AQ253" s="73"/>
      <c r="AR253" s="73"/>
      <c r="AS253" s="73"/>
      <c r="AT253" s="73"/>
      <c r="AU253" s="73"/>
      <c r="AV253" s="73"/>
      <c r="AW253" s="73"/>
      <c r="AX253" s="73"/>
      <c r="AY253" s="73"/>
      <c r="AZ253" s="73"/>
      <c r="BA253" s="73"/>
      <c r="BB253" s="73"/>
      <c r="BC253" s="73"/>
      <c r="BD253" s="73"/>
      <c r="BE253" s="73"/>
      <c r="BF253" s="73"/>
      <c r="BG253" s="73"/>
    </row>
    <row r="254" spans="1:59" x14ac:dyDescent="0.4">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3"/>
      <c r="AN254" s="73"/>
      <c r="AO254" s="73"/>
      <c r="AP254" s="73"/>
      <c r="AQ254" s="73"/>
      <c r="AR254" s="73"/>
      <c r="AS254" s="73"/>
      <c r="AT254" s="73"/>
      <c r="AU254" s="73"/>
      <c r="AV254" s="73"/>
      <c r="AW254" s="73"/>
      <c r="AX254" s="73"/>
      <c r="AY254" s="73"/>
      <c r="AZ254" s="73"/>
      <c r="BA254" s="73"/>
      <c r="BB254" s="73"/>
      <c r="BC254" s="73"/>
      <c r="BD254" s="73"/>
      <c r="BE254" s="73"/>
      <c r="BF254" s="73"/>
      <c r="BG254" s="73"/>
    </row>
    <row r="255" spans="1:59" x14ac:dyDescent="0.4">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3"/>
      <c r="AN255" s="73"/>
      <c r="AO255" s="73"/>
      <c r="AP255" s="73"/>
      <c r="AQ255" s="73"/>
      <c r="AR255" s="73"/>
      <c r="AS255" s="73"/>
      <c r="AT255" s="73"/>
      <c r="AU255" s="73"/>
      <c r="AV255" s="73"/>
      <c r="AW255" s="73"/>
      <c r="AX255" s="73"/>
      <c r="AY255" s="73"/>
      <c r="AZ255" s="73"/>
      <c r="BA255" s="73"/>
      <c r="BB255" s="73"/>
      <c r="BC255" s="73"/>
      <c r="BD255" s="73"/>
      <c r="BE255" s="73"/>
      <c r="BF255" s="73"/>
      <c r="BG255" s="73"/>
    </row>
    <row r="256" spans="1:59" x14ac:dyDescent="0.4">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3"/>
      <c r="AN256" s="73"/>
      <c r="AO256" s="73"/>
      <c r="AP256" s="73"/>
      <c r="AQ256" s="73"/>
      <c r="AR256" s="73"/>
      <c r="AS256" s="73"/>
      <c r="AT256" s="73"/>
      <c r="AU256" s="73"/>
      <c r="AV256" s="73"/>
      <c r="AW256" s="73"/>
      <c r="AX256" s="73"/>
      <c r="AY256" s="73"/>
      <c r="AZ256" s="73"/>
      <c r="BA256" s="73"/>
      <c r="BB256" s="73"/>
      <c r="BC256" s="73"/>
      <c r="BD256" s="73"/>
      <c r="BE256" s="73"/>
      <c r="BF256" s="73"/>
      <c r="BG256" s="73"/>
    </row>
    <row r="257" spans="1:59" x14ac:dyDescent="0.4">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3"/>
      <c r="AN257" s="73"/>
      <c r="AO257" s="73"/>
      <c r="AP257" s="73"/>
      <c r="AQ257" s="73"/>
      <c r="AR257" s="73"/>
      <c r="AS257" s="73"/>
      <c r="AT257" s="73"/>
      <c r="AU257" s="73"/>
      <c r="AV257" s="73"/>
      <c r="AW257" s="73"/>
      <c r="AX257" s="73"/>
      <c r="AY257" s="73"/>
      <c r="AZ257" s="73"/>
      <c r="BA257" s="73"/>
      <c r="BB257" s="73"/>
      <c r="BC257" s="73"/>
      <c r="BD257" s="73"/>
      <c r="BE257" s="73"/>
      <c r="BF257" s="73"/>
      <c r="BG257" s="73"/>
    </row>
    <row r="258" spans="1:59" x14ac:dyDescent="0.4">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3"/>
      <c r="AN258" s="73"/>
      <c r="AO258" s="73"/>
      <c r="AP258" s="73"/>
      <c r="AQ258" s="73"/>
      <c r="AR258" s="73"/>
      <c r="AS258" s="73"/>
      <c r="AT258" s="73"/>
      <c r="AU258" s="73"/>
      <c r="AV258" s="73"/>
      <c r="AW258" s="73"/>
      <c r="AX258" s="73"/>
      <c r="AY258" s="73"/>
      <c r="AZ258" s="73"/>
      <c r="BA258" s="73"/>
      <c r="BB258" s="73"/>
      <c r="BC258" s="73"/>
      <c r="BD258" s="73"/>
      <c r="BE258" s="73"/>
      <c r="BF258" s="73"/>
      <c r="BG258" s="73"/>
    </row>
    <row r="259" spans="1:59" x14ac:dyDescent="0.4">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3"/>
      <c r="AN259" s="73"/>
      <c r="AO259" s="73"/>
      <c r="AP259" s="73"/>
      <c r="AQ259" s="73"/>
      <c r="AR259" s="73"/>
      <c r="AS259" s="73"/>
      <c r="AT259" s="73"/>
      <c r="AU259" s="73"/>
      <c r="AV259" s="73"/>
      <c r="AW259" s="73"/>
      <c r="AX259" s="73"/>
      <c r="AY259" s="73"/>
      <c r="AZ259" s="73"/>
      <c r="BA259" s="73"/>
      <c r="BB259" s="73"/>
      <c r="BC259" s="73"/>
      <c r="BD259" s="73"/>
      <c r="BE259" s="73"/>
      <c r="BF259" s="73"/>
      <c r="BG259" s="73"/>
    </row>
    <row r="260" spans="1:59" x14ac:dyDescent="0.4">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3"/>
      <c r="AN260" s="73"/>
      <c r="AO260" s="73"/>
      <c r="AP260" s="73"/>
      <c r="AQ260" s="73"/>
      <c r="AR260" s="73"/>
      <c r="AS260" s="73"/>
      <c r="AT260" s="73"/>
      <c r="AU260" s="73"/>
      <c r="AV260" s="73"/>
      <c r="AW260" s="73"/>
      <c r="AX260" s="73"/>
      <c r="AY260" s="73"/>
      <c r="AZ260" s="73"/>
      <c r="BA260" s="73"/>
      <c r="BB260" s="73"/>
      <c r="BC260" s="73"/>
      <c r="BD260" s="73"/>
      <c r="BE260" s="73"/>
      <c r="BF260" s="73"/>
      <c r="BG260" s="73"/>
    </row>
    <row r="261" spans="1:59" x14ac:dyDescent="0.4">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3"/>
      <c r="AN261" s="73"/>
      <c r="AO261" s="73"/>
      <c r="AP261" s="73"/>
      <c r="AQ261" s="73"/>
      <c r="AR261" s="73"/>
      <c r="AS261" s="73"/>
      <c r="AT261" s="73"/>
      <c r="AU261" s="73"/>
      <c r="AV261" s="73"/>
      <c r="AW261" s="73"/>
      <c r="AX261" s="73"/>
      <c r="AY261" s="73"/>
      <c r="AZ261" s="73"/>
      <c r="BA261" s="73"/>
      <c r="BB261" s="73"/>
      <c r="BC261" s="73"/>
      <c r="BD261" s="73"/>
      <c r="BE261" s="73"/>
      <c r="BF261" s="73"/>
      <c r="BG261" s="73"/>
    </row>
    <row r="262" spans="1:59" x14ac:dyDescent="0.4">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3"/>
      <c r="AN262" s="73"/>
      <c r="AO262" s="73"/>
      <c r="AP262" s="73"/>
      <c r="AQ262" s="73"/>
      <c r="AR262" s="73"/>
      <c r="AS262" s="73"/>
      <c r="AT262" s="73"/>
      <c r="AU262" s="73"/>
      <c r="AV262" s="73"/>
      <c r="AW262" s="73"/>
      <c r="AX262" s="73"/>
      <c r="AY262" s="73"/>
      <c r="AZ262" s="73"/>
      <c r="BA262" s="73"/>
      <c r="BB262" s="73"/>
      <c r="BC262" s="73"/>
      <c r="BD262" s="73"/>
      <c r="BE262" s="73"/>
      <c r="BF262" s="73"/>
      <c r="BG262" s="73"/>
    </row>
    <row r="263" spans="1:59" x14ac:dyDescent="0.4">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3"/>
      <c r="AN263" s="73"/>
      <c r="AO263" s="73"/>
      <c r="AP263" s="73"/>
      <c r="AQ263" s="73"/>
      <c r="AR263" s="73"/>
      <c r="AS263" s="73"/>
      <c r="AT263" s="73"/>
      <c r="AU263" s="73"/>
      <c r="AV263" s="73"/>
      <c r="AW263" s="73"/>
      <c r="AX263" s="73"/>
      <c r="AY263" s="73"/>
      <c r="AZ263" s="73"/>
      <c r="BA263" s="73"/>
      <c r="BB263" s="73"/>
      <c r="BC263" s="73"/>
      <c r="BD263" s="73"/>
      <c r="BE263" s="73"/>
      <c r="BF263" s="73"/>
      <c r="BG263" s="73"/>
    </row>
    <row r="264" spans="1:59" x14ac:dyDescent="0.4">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3"/>
      <c r="AN264" s="73"/>
      <c r="AO264" s="73"/>
      <c r="AP264" s="73"/>
      <c r="AQ264" s="73"/>
      <c r="AR264" s="73"/>
      <c r="AS264" s="73"/>
      <c r="AT264" s="73"/>
      <c r="AU264" s="73"/>
      <c r="AV264" s="73"/>
      <c r="AW264" s="73"/>
      <c r="AX264" s="73"/>
      <c r="AY264" s="73"/>
      <c r="AZ264" s="73"/>
      <c r="BA264" s="73"/>
      <c r="BB264" s="73"/>
      <c r="BC264" s="73"/>
      <c r="BD264" s="73"/>
      <c r="BE264" s="73"/>
      <c r="BF264" s="73"/>
      <c r="BG264" s="73"/>
    </row>
    <row r="265" spans="1:59" x14ac:dyDescent="0.4">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3"/>
      <c r="AN265" s="73"/>
      <c r="AO265" s="73"/>
      <c r="AP265" s="73"/>
      <c r="AQ265" s="73"/>
      <c r="AR265" s="73"/>
      <c r="AS265" s="73"/>
      <c r="AT265" s="73"/>
      <c r="AU265" s="73"/>
      <c r="AV265" s="73"/>
      <c r="AW265" s="73"/>
      <c r="AX265" s="73"/>
      <c r="AY265" s="73"/>
      <c r="AZ265" s="73"/>
      <c r="BA265" s="73"/>
      <c r="BB265" s="73"/>
      <c r="BC265" s="73"/>
      <c r="BD265" s="73"/>
      <c r="BE265" s="73"/>
      <c r="BF265" s="73"/>
      <c r="BG265" s="73"/>
    </row>
    <row r="266" spans="1:59" x14ac:dyDescent="0.4">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3"/>
      <c r="AN266" s="73"/>
      <c r="AO266" s="73"/>
      <c r="AP266" s="73"/>
      <c r="AQ266" s="73"/>
      <c r="AR266" s="73"/>
      <c r="AS266" s="73"/>
      <c r="AT266" s="73"/>
      <c r="AU266" s="73"/>
      <c r="AV266" s="73"/>
      <c r="AW266" s="73"/>
      <c r="AX266" s="73"/>
      <c r="AY266" s="73"/>
      <c r="AZ266" s="73"/>
      <c r="BA266" s="73"/>
      <c r="BB266" s="73"/>
      <c r="BC266" s="73"/>
      <c r="BD266" s="73"/>
      <c r="BE266" s="73"/>
      <c r="BF266" s="73"/>
      <c r="BG266" s="73"/>
    </row>
    <row r="267" spans="1:59" x14ac:dyDescent="0.4">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3"/>
      <c r="AN267" s="73"/>
      <c r="AO267" s="73"/>
      <c r="AP267" s="73"/>
      <c r="AQ267" s="73"/>
      <c r="AR267" s="73"/>
      <c r="AS267" s="73"/>
      <c r="AT267" s="73"/>
      <c r="AU267" s="73"/>
      <c r="AV267" s="73"/>
      <c r="AW267" s="73"/>
      <c r="AX267" s="73"/>
      <c r="AY267" s="73"/>
      <c r="AZ267" s="73"/>
      <c r="BA267" s="73"/>
      <c r="BB267" s="73"/>
      <c r="BC267" s="73"/>
      <c r="BD267" s="73"/>
      <c r="BE267" s="73"/>
      <c r="BF267" s="73"/>
      <c r="BG267" s="73"/>
    </row>
    <row r="268" spans="1:59" x14ac:dyDescent="0.4">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3"/>
      <c r="AN268" s="73"/>
      <c r="AO268" s="73"/>
      <c r="AP268" s="73"/>
      <c r="AQ268" s="73"/>
      <c r="AR268" s="73"/>
      <c r="AS268" s="73"/>
      <c r="AT268" s="73"/>
      <c r="AU268" s="73"/>
      <c r="AV268" s="73"/>
      <c r="AW268" s="73"/>
      <c r="AX268" s="73"/>
      <c r="AY268" s="73"/>
      <c r="AZ268" s="73"/>
      <c r="BA268" s="73"/>
      <c r="BB268" s="73"/>
      <c r="BC268" s="73"/>
      <c r="BD268" s="73"/>
      <c r="BE268" s="73"/>
      <c r="BF268" s="73"/>
      <c r="BG268" s="73"/>
    </row>
    <row r="269" spans="1:59" x14ac:dyDescent="0.4">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3"/>
      <c r="AN269" s="73"/>
      <c r="AO269" s="73"/>
      <c r="AP269" s="73"/>
      <c r="AQ269" s="73"/>
      <c r="AR269" s="73"/>
      <c r="AS269" s="73"/>
      <c r="AT269" s="73"/>
      <c r="AU269" s="73"/>
      <c r="AV269" s="73"/>
      <c r="AW269" s="73"/>
      <c r="AX269" s="73"/>
      <c r="AY269" s="73"/>
      <c r="AZ269" s="73"/>
      <c r="BA269" s="73"/>
      <c r="BB269" s="73"/>
      <c r="BC269" s="73"/>
      <c r="BD269" s="73"/>
      <c r="BE269" s="73"/>
      <c r="BF269" s="73"/>
      <c r="BG269" s="73"/>
    </row>
    <row r="270" spans="1:59" x14ac:dyDescent="0.4">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3"/>
      <c r="AN270" s="73"/>
      <c r="AO270" s="73"/>
      <c r="AP270" s="73"/>
      <c r="AQ270" s="73"/>
      <c r="AR270" s="73"/>
      <c r="AS270" s="73"/>
      <c r="AT270" s="73"/>
      <c r="AU270" s="73"/>
      <c r="AV270" s="73"/>
      <c r="AW270" s="73"/>
      <c r="AX270" s="73"/>
      <c r="AY270" s="73"/>
      <c r="AZ270" s="73"/>
      <c r="BA270" s="73"/>
      <c r="BB270" s="73"/>
      <c r="BC270" s="73"/>
      <c r="BD270" s="73"/>
      <c r="BE270" s="73"/>
      <c r="BF270" s="73"/>
      <c r="BG270" s="73"/>
    </row>
    <row r="271" spans="1:59" x14ac:dyDescent="0.4">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3"/>
      <c r="AN271" s="73"/>
      <c r="AO271" s="73"/>
      <c r="AP271" s="73"/>
      <c r="AQ271" s="73"/>
      <c r="AR271" s="73"/>
      <c r="AS271" s="73"/>
      <c r="AT271" s="73"/>
      <c r="AU271" s="73"/>
      <c r="AV271" s="73"/>
      <c r="AW271" s="73"/>
      <c r="AX271" s="73"/>
      <c r="AY271" s="73"/>
      <c r="AZ271" s="73"/>
      <c r="BA271" s="73"/>
      <c r="BB271" s="73"/>
      <c r="BC271" s="73"/>
      <c r="BD271" s="73"/>
      <c r="BE271" s="73"/>
      <c r="BF271" s="73"/>
      <c r="BG271" s="73"/>
    </row>
    <row r="272" spans="1:59" x14ac:dyDescent="0.4">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3"/>
      <c r="AN272" s="73"/>
      <c r="AO272" s="73"/>
      <c r="AP272" s="73"/>
      <c r="AQ272" s="73"/>
      <c r="AR272" s="73"/>
      <c r="AS272" s="73"/>
      <c r="AT272" s="73"/>
      <c r="AU272" s="73"/>
      <c r="AV272" s="73"/>
      <c r="AW272" s="73"/>
      <c r="AX272" s="73"/>
      <c r="AY272" s="73"/>
      <c r="AZ272" s="73"/>
      <c r="BA272" s="73"/>
      <c r="BB272" s="73"/>
      <c r="BC272" s="73"/>
      <c r="BD272" s="73"/>
      <c r="BE272" s="73"/>
      <c r="BF272" s="73"/>
      <c r="BG272" s="73"/>
    </row>
    <row r="273" spans="1:59" x14ac:dyDescent="0.4">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3"/>
      <c r="AN273" s="73"/>
      <c r="AO273" s="73"/>
      <c r="AP273" s="73"/>
      <c r="AQ273" s="73"/>
      <c r="AR273" s="73"/>
      <c r="AS273" s="73"/>
      <c r="AT273" s="73"/>
      <c r="AU273" s="73"/>
      <c r="AV273" s="73"/>
      <c r="AW273" s="73"/>
      <c r="AX273" s="73"/>
      <c r="AY273" s="73"/>
      <c r="AZ273" s="73"/>
      <c r="BA273" s="73"/>
      <c r="BB273" s="73"/>
      <c r="BC273" s="73"/>
      <c r="BD273" s="73"/>
      <c r="BE273" s="73"/>
      <c r="BF273" s="73"/>
      <c r="BG273" s="73"/>
    </row>
    <row r="274" spans="1:59" x14ac:dyDescent="0.4">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3"/>
      <c r="AN274" s="73"/>
      <c r="AO274" s="73"/>
      <c r="AP274" s="73"/>
      <c r="AQ274" s="73"/>
      <c r="AR274" s="73"/>
      <c r="AS274" s="73"/>
      <c r="AT274" s="73"/>
      <c r="AU274" s="73"/>
      <c r="AV274" s="73"/>
      <c r="AW274" s="73"/>
      <c r="AX274" s="73"/>
      <c r="AY274" s="73"/>
      <c r="AZ274" s="73"/>
      <c r="BA274" s="73"/>
      <c r="BB274" s="73"/>
      <c r="BC274" s="73"/>
      <c r="BD274" s="73"/>
      <c r="BE274" s="73"/>
      <c r="BF274" s="73"/>
      <c r="BG274" s="73"/>
    </row>
    <row r="275" spans="1:59" x14ac:dyDescent="0.4">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3"/>
      <c r="AN275" s="73"/>
      <c r="AO275" s="73"/>
      <c r="AP275" s="73"/>
      <c r="AQ275" s="73"/>
      <c r="AR275" s="73"/>
      <c r="AS275" s="73"/>
      <c r="AT275" s="73"/>
      <c r="AU275" s="73"/>
      <c r="AV275" s="73"/>
      <c r="AW275" s="73"/>
      <c r="AX275" s="73"/>
      <c r="AY275" s="73"/>
      <c r="AZ275" s="73"/>
      <c r="BA275" s="73"/>
      <c r="BB275" s="73"/>
      <c r="BC275" s="73"/>
      <c r="BD275" s="73"/>
      <c r="BE275" s="73"/>
      <c r="BF275" s="73"/>
      <c r="BG275" s="73"/>
    </row>
    <row r="276" spans="1:59" x14ac:dyDescent="0.4">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3"/>
      <c r="AN276" s="73"/>
      <c r="AO276" s="73"/>
      <c r="AP276" s="73"/>
      <c r="AQ276" s="73"/>
      <c r="AR276" s="73"/>
      <c r="AS276" s="73"/>
      <c r="AT276" s="73"/>
      <c r="AU276" s="73"/>
      <c r="AV276" s="73"/>
      <c r="AW276" s="73"/>
      <c r="AX276" s="73"/>
      <c r="AY276" s="73"/>
      <c r="AZ276" s="73"/>
      <c r="BA276" s="73"/>
      <c r="BB276" s="73"/>
      <c r="BC276" s="73"/>
      <c r="BD276" s="73"/>
      <c r="BE276" s="73"/>
      <c r="BF276" s="73"/>
      <c r="BG276" s="73"/>
    </row>
    <row r="277" spans="1:59" x14ac:dyDescent="0.4">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3"/>
      <c r="AN277" s="73"/>
      <c r="AO277" s="73"/>
      <c r="AP277" s="73"/>
      <c r="AQ277" s="73"/>
      <c r="AR277" s="73"/>
      <c r="AS277" s="73"/>
      <c r="AT277" s="73"/>
      <c r="AU277" s="73"/>
      <c r="AV277" s="73"/>
      <c r="AW277" s="73"/>
      <c r="AX277" s="73"/>
      <c r="AY277" s="73"/>
      <c r="AZ277" s="73"/>
      <c r="BA277" s="73"/>
      <c r="BB277" s="73"/>
      <c r="BC277" s="73"/>
      <c r="BD277" s="73"/>
      <c r="BE277" s="73"/>
      <c r="BF277" s="73"/>
      <c r="BG277" s="73"/>
    </row>
    <row r="278" spans="1:59" x14ac:dyDescent="0.4">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3"/>
      <c r="AN278" s="73"/>
      <c r="AO278" s="73"/>
      <c r="AP278" s="73"/>
      <c r="AQ278" s="73"/>
      <c r="AR278" s="73"/>
      <c r="AS278" s="73"/>
      <c r="AT278" s="73"/>
      <c r="AU278" s="73"/>
      <c r="AV278" s="73"/>
      <c r="AW278" s="73"/>
      <c r="AX278" s="73"/>
      <c r="AY278" s="73"/>
      <c r="AZ278" s="73"/>
      <c r="BA278" s="73"/>
      <c r="BB278" s="73"/>
      <c r="BC278" s="73"/>
      <c r="BD278" s="73"/>
      <c r="BE278" s="73"/>
      <c r="BF278" s="73"/>
      <c r="BG278" s="73"/>
    </row>
    <row r="279" spans="1:59" x14ac:dyDescent="0.4">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3"/>
      <c r="AN279" s="73"/>
      <c r="AO279" s="73"/>
      <c r="AP279" s="73"/>
      <c r="AQ279" s="73"/>
      <c r="AR279" s="73"/>
      <c r="AS279" s="73"/>
      <c r="AT279" s="73"/>
      <c r="AU279" s="73"/>
      <c r="AV279" s="73"/>
      <c r="AW279" s="73"/>
      <c r="AX279" s="73"/>
      <c r="AY279" s="73"/>
      <c r="AZ279" s="73"/>
      <c r="BA279" s="73"/>
      <c r="BB279" s="73"/>
      <c r="BC279" s="73"/>
      <c r="BD279" s="73"/>
      <c r="BE279" s="73"/>
      <c r="BF279" s="73"/>
      <c r="BG279" s="73"/>
    </row>
    <row r="280" spans="1:59" x14ac:dyDescent="0.4">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3"/>
      <c r="AN280" s="73"/>
      <c r="AO280" s="73"/>
      <c r="AP280" s="73"/>
      <c r="AQ280" s="73"/>
      <c r="AR280" s="73"/>
      <c r="AS280" s="73"/>
      <c r="AT280" s="73"/>
      <c r="AU280" s="73"/>
      <c r="AV280" s="73"/>
      <c r="AW280" s="73"/>
      <c r="AX280" s="73"/>
      <c r="AY280" s="73"/>
      <c r="AZ280" s="73"/>
      <c r="BA280" s="73"/>
      <c r="BB280" s="73"/>
      <c r="BC280" s="73"/>
      <c r="BD280" s="73"/>
      <c r="BE280" s="73"/>
      <c r="BF280" s="73"/>
      <c r="BG280" s="73"/>
    </row>
    <row r="281" spans="1:59" x14ac:dyDescent="0.4">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3"/>
      <c r="AN281" s="73"/>
      <c r="AO281" s="73"/>
      <c r="AP281" s="73"/>
      <c r="AQ281" s="73"/>
      <c r="AR281" s="73"/>
      <c r="AS281" s="73"/>
      <c r="AT281" s="73"/>
      <c r="AU281" s="73"/>
      <c r="AV281" s="73"/>
      <c r="AW281" s="73"/>
      <c r="AX281" s="73"/>
      <c r="AY281" s="73"/>
      <c r="AZ281" s="73"/>
      <c r="BA281" s="73"/>
      <c r="BB281" s="73"/>
      <c r="BC281" s="73"/>
      <c r="BD281" s="73"/>
      <c r="BE281" s="73"/>
      <c r="BF281" s="73"/>
      <c r="BG281" s="73"/>
    </row>
    <row r="282" spans="1:59" x14ac:dyDescent="0.4">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3"/>
      <c r="AN282" s="73"/>
      <c r="AO282" s="73"/>
      <c r="AP282" s="73"/>
      <c r="AQ282" s="73"/>
      <c r="AR282" s="73"/>
      <c r="AS282" s="73"/>
      <c r="AT282" s="73"/>
      <c r="AU282" s="73"/>
      <c r="AV282" s="73"/>
      <c r="AW282" s="73"/>
      <c r="AX282" s="73"/>
      <c r="AY282" s="73"/>
      <c r="AZ282" s="73"/>
      <c r="BA282" s="73"/>
      <c r="BB282" s="73"/>
      <c r="BC282" s="73"/>
      <c r="BD282" s="73"/>
      <c r="BE282" s="73"/>
      <c r="BF282" s="73"/>
      <c r="BG282" s="73"/>
    </row>
    <row r="283" spans="1:59" x14ac:dyDescent="0.4">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3"/>
      <c r="AN283" s="73"/>
      <c r="AO283" s="73"/>
      <c r="AP283" s="73"/>
      <c r="AQ283" s="73"/>
      <c r="AR283" s="73"/>
      <c r="AS283" s="73"/>
      <c r="AT283" s="73"/>
      <c r="AU283" s="73"/>
      <c r="AV283" s="73"/>
      <c r="AW283" s="73"/>
      <c r="AX283" s="73"/>
      <c r="AY283" s="73"/>
      <c r="AZ283" s="73"/>
      <c r="BA283" s="73"/>
      <c r="BB283" s="73"/>
      <c r="BC283" s="73"/>
      <c r="BD283" s="73"/>
      <c r="BE283" s="73"/>
      <c r="BF283" s="73"/>
      <c r="BG283" s="73"/>
    </row>
    <row r="284" spans="1:59" x14ac:dyDescent="0.4">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3"/>
      <c r="AN284" s="73"/>
      <c r="AO284" s="73"/>
      <c r="AP284" s="73"/>
      <c r="AQ284" s="73"/>
      <c r="AR284" s="73"/>
      <c r="AS284" s="73"/>
      <c r="AT284" s="73"/>
      <c r="AU284" s="73"/>
      <c r="AV284" s="73"/>
      <c r="AW284" s="73"/>
      <c r="AX284" s="73"/>
      <c r="AY284" s="73"/>
      <c r="AZ284" s="73"/>
      <c r="BA284" s="73"/>
      <c r="BB284" s="73"/>
      <c r="BC284" s="73"/>
      <c r="BD284" s="73"/>
      <c r="BE284" s="73"/>
      <c r="BF284" s="73"/>
      <c r="BG284" s="73"/>
    </row>
    <row r="285" spans="1:59" x14ac:dyDescent="0.4">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3"/>
      <c r="AN285" s="73"/>
      <c r="AO285" s="73"/>
      <c r="AP285" s="73"/>
      <c r="AQ285" s="73"/>
      <c r="AR285" s="73"/>
      <c r="AS285" s="73"/>
      <c r="AT285" s="73"/>
      <c r="AU285" s="73"/>
      <c r="AV285" s="73"/>
      <c r="AW285" s="73"/>
      <c r="AX285" s="73"/>
      <c r="AY285" s="73"/>
      <c r="AZ285" s="73"/>
      <c r="BA285" s="73"/>
      <c r="BB285" s="73"/>
      <c r="BC285" s="73"/>
      <c r="BD285" s="73"/>
      <c r="BE285" s="73"/>
      <c r="BF285" s="73"/>
      <c r="BG285" s="73"/>
    </row>
    <row r="286" spans="1:59" x14ac:dyDescent="0.4">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3"/>
      <c r="AN286" s="73"/>
      <c r="AO286" s="73"/>
      <c r="AP286" s="73"/>
      <c r="AQ286" s="73"/>
      <c r="AR286" s="73"/>
      <c r="AS286" s="73"/>
      <c r="AT286" s="73"/>
      <c r="AU286" s="73"/>
      <c r="AV286" s="73"/>
      <c r="AW286" s="73"/>
      <c r="AX286" s="73"/>
      <c r="AY286" s="73"/>
      <c r="AZ286" s="73"/>
      <c r="BA286" s="73"/>
      <c r="BB286" s="73"/>
      <c r="BC286" s="73"/>
      <c r="BD286" s="73"/>
      <c r="BE286" s="73"/>
      <c r="BF286" s="73"/>
      <c r="BG286" s="73"/>
    </row>
    <row r="287" spans="1:59" x14ac:dyDescent="0.4">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3"/>
      <c r="AN287" s="73"/>
      <c r="AO287" s="73"/>
      <c r="AP287" s="73"/>
      <c r="AQ287" s="73"/>
      <c r="AR287" s="73"/>
      <c r="AS287" s="73"/>
      <c r="AT287" s="73"/>
      <c r="AU287" s="73"/>
      <c r="AV287" s="73"/>
      <c r="AW287" s="73"/>
      <c r="AX287" s="73"/>
      <c r="AY287" s="73"/>
      <c r="AZ287" s="73"/>
      <c r="BA287" s="73"/>
      <c r="BB287" s="73"/>
      <c r="BC287" s="73"/>
      <c r="BD287" s="73"/>
      <c r="BE287" s="73"/>
      <c r="BF287" s="73"/>
      <c r="BG287" s="73"/>
    </row>
    <row r="288" spans="1:59" x14ac:dyDescent="0.4">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3"/>
      <c r="AN288" s="73"/>
      <c r="AO288" s="73"/>
      <c r="AP288" s="73"/>
      <c r="AQ288" s="73"/>
      <c r="AR288" s="73"/>
      <c r="AS288" s="73"/>
      <c r="AT288" s="73"/>
      <c r="AU288" s="73"/>
      <c r="AV288" s="73"/>
      <c r="AW288" s="73"/>
      <c r="AX288" s="73"/>
      <c r="AY288" s="73"/>
      <c r="AZ288" s="73"/>
      <c r="BA288" s="73"/>
      <c r="BB288" s="73"/>
      <c r="BC288" s="73"/>
      <c r="BD288" s="73"/>
      <c r="BE288" s="73"/>
      <c r="BF288" s="73"/>
      <c r="BG288" s="73"/>
    </row>
    <row r="289" spans="1:59" x14ac:dyDescent="0.4">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3"/>
      <c r="AN289" s="73"/>
      <c r="AO289" s="73"/>
      <c r="AP289" s="73"/>
      <c r="AQ289" s="73"/>
      <c r="AR289" s="73"/>
      <c r="AS289" s="73"/>
      <c r="AT289" s="73"/>
      <c r="AU289" s="73"/>
      <c r="AV289" s="73"/>
      <c r="AW289" s="73"/>
      <c r="AX289" s="73"/>
      <c r="AY289" s="73"/>
      <c r="AZ289" s="73"/>
      <c r="BA289" s="73"/>
      <c r="BB289" s="73"/>
      <c r="BC289" s="73"/>
      <c r="BD289" s="73"/>
      <c r="BE289" s="73"/>
      <c r="BF289" s="73"/>
      <c r="BG289" s="73"/>
    </row>
    <row r="290" spans="1:59" x14ac:dyDescent="0.4">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3"/>
      <c r="AN290" s="73"/>
      <c r="AO290" s="73"/>
      <c r="AP290" s="73"/>
      <c r="AQ290" s="73"/>
      <c r="AR290" s="73"/>
      <c r="AS290" s="73"/>
      <c r="AT290" s="73"/>
      <c r="AU290" s="73"/>
      <c r="AV290" s="73"/>
      <c r="AW290" s="73"/>
      <c r="AX290" s="73"/>
      <c r="AY290" s="73"/>
      <c r="AZ290" s="73"/>
      <c r="BA290" s="73"/>
      <c r="BB290" s="73"/>
      <c r="BC290" s="73"/>
      <c r="BD290" s="73"/>
      <c r="BE290" s="73"/>
      <c r="BF290" s="73"/>
      <c r="BG290" s="73"/>
    </row>
    <row r="291" spans="1:59" x14ac:dyDescent="0.4">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3"/>
      <c r="AN291" s="73"/>
      <c r="AO291" s="73"/>
      <c r="AP291" s="73"/>
      <c r="AQ291" s="73"/>
      <c r="AR291" s="73"/>
      <c r="AS291" s="73"/>
      <c r="AT291" s="73"/>
      <c r="AU291" s="73"/>
      <c r="AV291" s="73"/>
      <c r="AW291" s="73"/>
      <c r="AX291" s="73"/>
      <c r="AY291" s="73"/>
      <c r="AZ291" s="73"/>
      <c r="BA291" s="73"/>
      <c r="BB291" s="73"/>
      <c r="BC291" s="73"/>
      <c r="BD291" s="73"/>
      <c r="BE291" s="73"/>
      <c r="BF291" s="73"/>
      <c r="BG291" s="73"/>
    </row>
    <row r="292" spans="1:59" x14ac:dyDescent="0.4">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3"/>
      <c r="AN292" s="73"/>
      <c r="AO292" s="73"/>
      <c r="AP292" s="73"/>
      <c r="AQ292" s="73"/>
      <c r="AR292" s="73"/>
      <c r="AS292" s="73"/>
      <c r="AT292" s="73"/>
      <c r="AU292" s="73"/>
      <c r="AV292" s="73"/>
      <c r="AW292" s="73"/>
      <c r="AX292" s="73"/>
      <c r="AY292" s="73"/>
      <c r="AZ292" s="73"/>
      <c r="BA292" s="73"/>
      <c r="BB292" s="73"/>
      <c r="BC292" s="73"/>
      <c r="BD292" s="73"/>
      <c r="BE292" s="73"/>
      <c r="BF292" s="73"/>
      <c r="BG292" s="73"/>
    </row>
    <row r="293" spans="1:59" x14ac:dyDescent="0.4">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3"/>
      <c r="AN293" s="73"/>
      <c r="AO293" s="73"/>
      <c r="AP293" s="73"/>
      <c r="AQ293" s="73"/>
      <c r="AR293" s="73"/>
      <c r="AS293" s="73"/>
      <c r="AT293" s="73"/>
      <c r="AU293" s="73"/>
      <c r="AV293" s="73"/>
      <c r="AW293" s="73"/>
      <c r="AX293" s="73"/>
      <c r="AY293" s="73"/>
      <c r="AZ293" s="73"/>
      <c r="BA293" s="73"/>
      <c r="BB293" s="73"/>
      <c r="BC293" s="73"/>
      <c r="BD293" s="73"/>
      <c r="BE293" s="73"/>
      <c r="BF293" s="73"/>
      <c r="BG293" s="73"/>
    </row>
    <row r="294" spans="1:59" x14ac:dyDescent="0.4">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3"/>
      <c r="AN294" s="73"/>
      <c r="AO294" s="73"/>
      <c r="AP294" s="73"/>
      <c r="AQ294" s="73"/>
      <c r="AR294" s="73"/>
      <c r="AS294" s="73"/>
      <c r="AT294" s="73"/>
      <c r="AU294" s="73"/>
      <c r="AV294" s="73"/>
      <c r="AW294" s="73"/>
      <c r="AX294" s="73"/>
      <c r="AY294" s="73"/>
      <c r="AZ294" s="73"/>
      <c r="BA294" s="73"/>
      <c r="BB294" s="73"/>
      <c r="BC294" s="73"/>
      <c r="BD294" s="73"/>
      <c r="BE294" s="73"/>
      <c r="BF294" s="73"/>
      <c r="BG294" s="73"/>
    </row>
    <row r="295" spans="1:59" x14ac:dyDescent="0.4">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3"/>
      <c r="AN295" s="73"/>
      <c r="AO295" s="73"/>
      <c r="AP295" s="73"/>
      <c r="AQ295" s="73"/>
      <c r="AR295" s="73"/>
      <c r="AS295" s="73"/>
      <c r="AT295" s="73"/>
      <c r="AU295" s="73"/>
      <c r="AV295" s="73"/>
      <c r="AW295" s="73"/>
      <c r="AX295" s="73"/>
      <c r="AY295" s="73"/>
      <c r="AZ295" s="73"/>
      <c r="BA295" s="73"/>
      <c r="BB295" s="73"/>
      <c r="BC295" s="73"/>
      <c r="BD295" s="73"/>
      <c r="BE295" s="73"/>
      <c r="BF295" s="73"/>
      <c r="BG295" s="73"/>
    </row>
    <row r="296" spans="1:59" x14ac:dyDescent="0.4">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3"/>
      <c r="AN296" s="73"/>
      <c r="AO296" s="73"/>
      <c r="AP296" s="73"/>
      <c r="AQ296" s="73"/>
      <c r="AR296" s="73"/>
      <c r="AS296" s="73"/>
      <c r="AT296" s="73"/>
      <c r="AU296" s="73"/>
      <c r="AV296" s="73"/>
      <c r="AW296" s="73"/>
      <c r="AX296" s="73"/>
      <c r="AY296" s="73"/>
      <c r="AZ296" s="73"/>
      <c r="BA296" s="73"/>
      <c r="BB296" s="73"/>
      <c r="BC296" s="73"/>
      <c r="BD296" s="73"/>
      <c r="BE296" s="73"/>
      <c r="BF296" s="73"/>
      <c r="BG296" s="73"/>
    </row>
    <row r="297" spans="1:59" x14ac:dyDescent="0.4">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3"/>
      <c r="AN297" s="73"/>
      <c r="AO297" s="73"/>
      <c r="AP297" s="73"/>
      <c r="AQ297" s="73"/>
      <c r="AR297" s="73"/>
      <c r="AS297" s="73"/>
      <c r="AT297" s="73"/>
      <c r="AU297" s="73"/>
      <c r="AV297" s="73"/>
      <c r="AW297" s="73"/>
      <c r="AX297" s="73"/>
      <c r="AY297" s="73"/>
      <c r="AZ297" s="73"/>
      <c r="BA297" s="73"/>
      <c r="BB297" s="73"/>
      <c r="BC297" s="73"/>
      <c r="BD297" s="73"/>
      <c r="BE297" s="73"/>
      <c r="BF297" s="73"/>
      <c r="BG297" s="73"/>
    </row>
    <row r="298" spans="1:59" x14ac:dyDescent="0.4">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3"/>
      <c r="AN298" s="73"/>
      <c r="AO298" s="73"/>
      <c r="AP298" s="73"/>
      <c r="AQ298" s="73"/>
      <c r="AR298" s="73"/>
      <c r="AS298" s="73"/>
      <c r="AT298" s="73"/>
      <c r="AU298" s="73"/>
      <c r="AV298" s="73"/>
      <c r="AW298" s="73"/>
      <c r="AX298" s="73"/>
      <c r="AY298" s="73"/>
      <c r="AZ298" s="73"/>
      <c r="BA298" s="73"/>
      <c r="BB298" s="73"/>
      <c r="BC298" s="73"/>
      <c r="BD298" s="73"/>
      <c r="BE298" s="73"/>
      <c r="BF298" s="73"/>
      <c r="BG298" s="73"/>
    </row>
    <row r="299" spans="1:59" x14ac:dyDescent="0.4">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3"/>
      <c r="AN299" s="73"/>
      <c r="AO299" s="73"/>
      <c r="AP299" s="73"/>
      <c r="AQ299" s="73"/>
      <c r="AR299" s="73"/>
      <c r="AS299" s="73"/>
      <c r="AT299" s="73"/>
      <c r="AU299" s="73"/>
      <c r="AV299" s="73"/>
      <c r="AW299" s="73"/>
      <c r="AX299" s="73"/>
      <c r="AY299" s="73"/>
      <c r="AZ299" s="73"/>
      <c r="BA299" s="73"/>
      <c r="BB299" s="73"/>
      <c r="BC299" s="73"/>
      <c r="BD299" s="73"/>
      <c r="BE299" s="73"/>
      <c r="BF299" s="73"/>
      <c r="BG299" s="73"/>
    </row>
    <row r="300" spans="1:59" x14ac:dyDescent="0.4">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3"/>
      <c r="AN300" s="73"/>
      <c r="AO300" s="73"/>
      <c r="AP300" s="73"/>
      <c r="AQ300" s="73"/>
      <c r="AR300" s="73"/>
      <c r="AS300" s="73"/>
      <c r="AT300" s="73"/>
      <c r="AU300" s="73"/>
      <c r="AV300" s="73"/>
      <c r="AW300" s="73"/>
      <c r="AX300" s="73"/>
      <c r="AY300" s="73"/>
      <c r="AZ300" s="73"/>
      <c r="BA300" s="73"/>
      <c r="BB300" s="73"/>
      <c r="BC300" s="73"/>
      <c r="BD300" s="73"/>
      <c r="BE300" s="73"/>
      <c r="BF300" s="73"/>
      <c r="BG300" s="73"/>
    </row>
    <row r="301" spans="1:59" x14ac:dyDescent="0.4">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3"/>
      <c r="AN301" s="73"/>
      <c r="AO301" s="73"/>
      <c r="AP301" s="73"/>
      <c r="AQ301" s="73"/>
      <c r="AR301" s="73"/>
      <c r="AS301" s="73"/>
      <c r="AT301" s="73"/>
      <c r="AU301" s="73"/>
      <c r="AV301" s="73"/>
      <c r="AW301" s="73"/>
      <c r="AX301" s="73"/>
      <c r="AY301" s="73"/>
      <c r="AZ301" s="73"/>
      <c r="BA301" s="73"/>
      <c r="BB301" s="73"/>
      <c r="BC301" s="73"/>
      <c r="BD301" s="73"/>
      <c r="BE301" s="73"/>
      <c r="BF301" s="73"/>
      <c r="BG301" s="73"/>
    </row>
    <row r="302" spans="1:59" x14ac:dyDescent="0.4">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3"/>
      <c r="AN302" s="73"/>
      <c r="AO302" s="73"/>
      <c r="AP302" s="73"/>
      <c r="AQ302" s="73"/>
      <c r="AR302" s="73"/>
      <c r="AS302" s="73"/>
      <c r="AT302" s="73"/>
      <c r="AU302" s="73"/>
      <c r="AV302" s="73"/>
      <c r="AW302" s="73"/>
      <c r="AX302" s="73"/>
      <c r="AY302" s="73"/>
      <c r="AZ302" s="73"/>
      <c r="BA302" s="73"/>
      <c r="BB302" s="73"/>
      <c r="BC302" s="73"/>
      <c r="BD302" s="73"/>
      <c r="BE302" s="73"/>
      <c r="BF302" s="73"/>
      <c r="BG302" s="73"/>
    </row>
    <row r="303" spans="1:59" x14ac:dyDescent="0.4">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3"/>
      <c r="AN303" s="73"/>
      <c r="AO303" s="73"/>
      <c r="AP303" s="73"/>
      <c r="AQ303" s="73"/>
      <c r="AR303" s="73"/>
      <c r="AS303" s="73"/>
      <c r="AT303" s="73"/>
      <c r="AU303" s="73"/>
      <c r="AV303" s="73"/>
      <c r="AW303" s="73"/>
      <c r="AX303" s="73"/>
      <c r="AY303" s="73"/>
      <c r="AZ303" s="73"/>
      <c r="BA303" s="73"/>
      <c r="BB303" s="73"/>
      <c r="BC303" s="73"/>
      <c r="BD303" s="73"/>
      <c r="BE303" s="73"/>
      <c r="BF303" s="73"/>
      <c r="BG303" s="73"/>
    </row>
    <row r="304" spans="1:59" x14ac:dyDescent="0.4">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3"/>
      <c r="AN304" s="73"/>
      <c r="AO304" s="73"/>
      <c r="AP304" s="73"/>
      <c r="AQ304" s="73"/>
      <c r="AR304" s="73"/>
      <c r="AS304" s="73"/>
      <c r="AT304" s="73"/>
      <c r="AU304" s="73"/>
      <c r="AV304" s="73"/>
      <c r="AW304" s="73"/>
      <c r="AX304" s="73"/>
      <c r="AY304" s="73"/>
      <c r="AZ304" s="73"/>
      <c r="BA304" s="73"/>
      <c r="BB304" s="73"/>
      <c r="BC304" s="73"/>
      <c r="BD304" s="73"/>
      <c r="BE304" s="73"/>
      <c r="BF304" s="73"/>
      <c r="BG304" s="73"/>
    </row>
    <row r="305" spans="1:59" x14ac:dyDescent="0.4">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3"/>
      <c r="AN305" s="73"/>
      <c r="AO305" s="73"/>
      <c r="AP305" s="73"/>
      <c r="AQ305" s="73"/>
      <c r="AR305" s="73"/>
      <c r="AS305" s="73"/>
      <c r="AT305" s="73"/>
      <c r="AU305" s="73"/>
      <c r="AV305" s="73"/>
      <c r="AW305" s="73"/>
      <c r="AX305" s="73"/>
      <c r="AY305" s="73"/>
      <c r="AZ305" s="73"/>
      <c r="BA305" s="73"/>
      <c r="BB305" s="73"/>
      <c r="BC305" s="73"/>
      <c r="BD305" s="73"/>
      <c r="BE305" s="73"/>
      <c r="BF305" s="73"/>
      <c r="BG305" s="73"/>
    </row>
    <row r="306" spans="1:59" x14ac:dyDescent="0.4">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3"/>
      <c r="AN306" s="73"/>
      <c r="AO306" s="73"/>
      <c r="AP306" s="73"/>
      <c r="AQ306" s="73"/>
      <c r="AR306" s="73"/>
      <c r="AS306" s="73"/>
      <c r="AT306" s="73"/>
      <c r="AU306" s="73"/>
      <c r="AV306" s="73"/>
      <c r="AW306" s="73"/>
      <c r="AX306" s="73"/>
      <c r="AY306" s="73"/>
      <c r="AZ306" s="73"/>
      <c r="BA306" s="73"/>
      <c r="BB306" s="73"/>
      <c r="BC306" s="73"/>
      <c r="BD306" s="73"/>
      <c r="BE306" s="73"/>
      <c r="BF306" s="73"/>
      <c r="BG306" s="73"/>
    </row>
    <row r="307" spans="1:59" x14ac:dyDescent="0.4">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3"/>
      <c r="AN307" s="73"/>
      <c r="AO307" s="73"/>
      <c r="AP307" s="73"/>
      <c r="AQ307" s="73"/>
      <c r="AR307" s="73"/>
      <c r="AS307" s="73"/>
      <c r="AT307" s="73"/>
      <c r="AU307" s="73"/>
      <c r="AV307" s="73"/>
      <c r="AW307" s="73"/>
      <c r="AX307" s="73"/>
      <c r="AY307" s="73"/>
      <c r="AZ307" s="73"/>
      <c r="BA307" s="73"/>
      <c r="BB307" s="73"/>
      <c r="BC307" s="73"/>
      <c r="BD307" s="73"/>
      <c r="BE307" s="73"/>
      <c r="BF307" s="73"/>
      <c r="BG307" s="73"/>
    </row>
    <row r="308" spans="1:59" x14ac:dyDescent="0.4">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3"/>
      <c r="AN308" s="73"/>
      <c r="AO308" s="73"/>
      <c r="AP308" s="73"/>
      <c r="AQ308" s="73"/>
      <c r="AR308" s="73"/>
      <c r="AS308" s="73"/>
      <c r="AT308" s="73"/>
      <c r="AU308" s="73"/>
      <c r="AV308" s="73"/>
      <c r="AW308" s="73"/>
      <c r="AX308" s="73"/>
      <c r="AY308" s="73"/>
      <c r="AZ308" s="73"/>
      <c r="BA308" s="73"/>
      <c r="BB308" s="73"/>
      <c r="BC308" s="73"/>
      <c r="BD308" s="73"/>
      <c r="BE308" s="73"/>
      <c r="BF308" s="73"/>
      <c r="BG308" s="73"/>
    </row>
    <row r="309" spans="1:59" x14ac:dyDescent="0.4">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3"/>
      <c r="AN309" s="73"/>
      <c r="AO309" s="73"/>
      <c r="AP309" s="73"/>
      <c r="AQ309" s="73"/>
      <c r="AR309" s="73"/>
      <c r="AS309" s="73"/>
      <c r="AT309" s="73"/>
      <c r="AU309" s="73"/>
      <c r="AV309" s="73"/>
      <c r="AW309" s="73"/>
      <c r="AX309" s="73"/>
      <c r="AY309" s="73"/>
      <c r="AZ309" s="73"/>
      <c r="BA309" s="73"/>
      <c r="BB309" s="73"/>
      <c r="BC309" s="73"/>
      <c r="BD309" s="73"/>
      <c r="BE309" s="73"/>
      <c r="BF309" s="73"/>
      <c r="BG309" s="73"/>
    </row>
    <row r="310" spans="1:59" x14ac:dyDescent="0.4">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3"/>
      <c r="AN310" s="73"/>
      <c r="AO310" s="73"/>
      <c r="AP310" s="73"/>
      <c r="AQ310" s="73"/>
      <c r="AR310" s="73"/>
      <c r="AS310" s="73"/>
      <c r="AT310" s="73"/>
      <c r="AU310" s="73"/>
      <c r="AV310" s="73"/>
      <c r="AW310" s="73"/>
      <c r="AX310" s="73"/>
      <c r="AY310" s="73"/>
      <c r="AZ310" s="73"/>
      <c r="BA310" s="73"/>
      <c r="BB310" s="73"/>
      <c r="BC310" s="73"/>
      <c r="BD310" s="73"/>
      <c r="BE310" s="73"/>
      <c r="BF310" s="73"/>
      <c r="BG310" s="73"/>
    </row>
    <row r="311" spans="1:59" x14ac:dyDescent="0.4">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3"/>
      <c r="AN311" s="73"/>
      <c r="AO311" s="73"/>
      <c r="AP311" s="73"/>
      <c r="AQ311" s="73"/>
      <c r="AR311" s="73"/>
      <c r="AS311" s="73"/>
      <c r="AT311" s="73"/>
      <c r="AU311" s="73"/>
      <c r="AV311" s="73"/>
      <c r="AW311" s="73"/>
      <c r="AX311" s="73"/>
      <c r="AY311" s="73"/>
      <c r="AZ311" s="73"/>
      <c r="BA311" s="73"/>
      <c r="BB311" s="73"/>
      <c r="BC311" s="73"/>
      <c r="BD311" s="73"/>
      <c r="BE311" s="73"/>
      <c r="BF311" s="73"/>
      <c r="BG311" s="73"/>
    </row>
    <row r="312" spans="1:59" x14ac:dyDescent="0.4">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3"/>
      <c r="AN312" s="73"/>
      <c r="AO312" s="73"/>
      <c r="AP312" s="73"/>
      <c r="AQ312" s="73"/>
      <c r="AR312" s="73"/>
      <c r="AS312" s="73"/>
      <c r="AT312" s="73"/>
      <c r="AU312" s="73"/>
      <c r="AV312" s="73"/>
      <c r="AW312" s="73"/>
      <c r="AX312" s="73"/>
      <c r="AY312" s="73"/>
      <c r="AZ312" s="73"/>
      <c r="BA312" s="73"/>
      <c r="BB312" s="73"/>
      <c r="BC312" s="73"/>
      <c r="BD312" s="73"/>
      <c r="BE312" s="73"/>
      <c r="BF312" s="73"/>
      <c r="BG312" s="73"/>
    </row>
    <row r="313" spans="1:59" x14ac:dyDescent="0.4">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3"/>
      <c r="AN313" s="73"/>
      <c r="AO313" s="73"/>
      <c r="AP313" s="73"/>
      <c r="AQ313" s="73"/>
      <c r="AR313" s="73"/>
      <c r="AS313" s="73"/>
      <c r="AT313" s="73"/>
      <c r="AU313" s="73"/>
      <c r="AV313" s="73"/>
      <c r="AW313" s="73"/>
      <c r="AX313" s="73"/>
      <c r="AY313" s="73"/>
      <c r="AZ313" s="73"/>
      <c r="BA313" s="73"/>
      <c r="BB313" s="73"/>
      <c r="BC313" s="73"/>
      <c r="BD313" s="73"/>
      <c r="BE313" s="73"/>
      <c r="BF313" s="73"/>
      <c r="BG313" s="73"/>
    </row>
    <row r="314" spans="1:59" x14ac:dyDescent="0.4">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3"/>
      <c r="AN314" s="73"/>
      <c r="AO314" s="73"/>
      <c r="AP314" s="73"/>
      <c r="AQ314" s="73"/>
      <c r="AR314" s="73"/>
      <c r="AS314" s="73"/>
      <c r="AT314" s="73"/>
      <c r="AU314" s="73"/>
      <c r="AV314" s="73"/>
      <c r="AW314" s="73"/>
      <c r="AX314" s="73"/>
      <c r="AY314" s="73"/>
      <c r="AZ314" s="73"/>
      <c r="BA314" s="73"/>
      <c r="BB314" s="73"/>
      <c r="BC314" s="73"/>
      <c r="BD314" s="73"/>
      <c r="BE314" s="73"/>
      <c r="BF314" s="73"/>
      <c r="BG314" s="73"/>
    </row>
    <row r="315" spans="1:59" x14ac:dyDescent="0.4">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3"/>
      <c r="AN315" s="73"/>
      <c r="AO315" s="73"/>
      <c r="AP315" s="73"/>
      <c r="AQ315" s="73"/>
      <c r="AR315" s="73"/>
      <c r="AS315" s="73"/>
      <c r="AT315" s="73"/>
      <c r="AU315" s="73"/>
      <c r="AV315" s="73"/>
      <c r="AW315" s="73"/>
      <c r="AX315" s="73"/>
      <c r="AY315" s="73"/>
      <c r="AZ315" s="73"/>
      <c r="BA315" s="73"/>
      <c r="BB315" s="73"/>
      <c r="BC315" s="73"/>
      <c r="BD315" s="73"/>
      <c r="BE315" s="73"/>
      <c r="BF315" s="73"/>
      <c r="BG315" s="73"/>
    </row>
    <row r="316" spans="1:59" x14ac:dyDescent="0.4">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3"/>
      <c r="AN316" s="73"/>
      <c r="AO316" s="73"/>
      <c r="AP316" s="73"/>
      <c r="AQ316" s="73"/>
      <c r="AR316" s="73"/>
      <c r="AS316" s="73"/>
      <c r="AT316" s="73"/>
      <c r="AU316" s="73"/>
      <c r="AV316" s="73"/>
      <c r="AW316" s="73"/>
      <c r="AX316" s="73"/>
      <c r="AY316" s="73"/>
      <c r="AZ316" s="73"/>
      <c r="BA316" s="73"/>
      <c r="BB316" s="73"/>
      <c r="BC316" s="73"/>
      <c r="BD316" s="73"/>
      <c r="BE316" s="73"/>
      <c r="BF316" s="73"/>
      <c r="BG316" s="73"/>
    </row>
    <row r="317" spans="1:59" x14ac:dyDescent="0.4">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3"/>
      <c r="AN317" s="73"/>
      <c r="AO317" s="73"/>
      <c r="AP317" s="73"/>
      <c r="AQ317" s="73"/>
      <c r="AR317" s="73"/>
      <c r="AS317" s="73"/>
      <c r="AT317" s="73"/>
      <c r="AU317" s="73"/>
      <c r="AV317" s="73"/>
      <c r="AW317" s="73"/>
      <c r="AX317" s="73"/>
      <c r="AY317" s="73"/>
      <c r="AZ317" s="73"/>
      <c r="BA317" s="73"/>
      <c r="BB317" s="73"/>
      <c r="BC317" s="73"/>
      <c r="BD317" s="73"/>
      <c r="BE317" s="73"/>
      <c r="BF317" s="73"/>
      <c r="BG317" s="73"/>
    </row>
    <row r="318" spans="1:59" x14ac:dyDescent="0.4">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3"/>
      <c r="AN318" s="73"/>
      <c r="AO318" s="73"/>
      <c r="AP318" s="73"/>
      <c r="AQ318" s="73"/>
      <c r="AR318" s="73"/>
      <c r="AS318" s="73"/>
      <c r="AT318" s="73"/>
      <c r="AU318" s="73"/>
      <c r="AV318" s="73"/>
      <c r="AW318" s="73"/>
      <c r="AX318" s="73"/>
      <c r="AY318" s="73"/>
      <c r="AZ318" s="73"/>
      <c r="BA318" s="73"/>
      <c r="BB318" s="73"/>
      <c r="BC318" s="73"/>
      <c r="BD318" s="73"/>
      <c r="BE318" s="73"/>
      <c r="BF318" s="73"/>
      <c r="BG318" s="73"/>
    </row>
    <row r="319" spans="1:59" x14ac:dyDescent="0.4">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3"/>
      <c r="AN319" s="73"/>
      <c r="AO319" s="73"/>
      <c r="AP319" s="73"/>
      <c r="AQ319" s="73"/>
      <c r="AR319" s="73"/>
      <c r="AS319" s="73"/>
      <c r="AT319" s="73"/>
      <c r="AU319" s="73"/>
      <c r="AV319" s="73"/>
      <c r="AW319" s="73"/>
      <c r="AX319" s="73"/>
      <c r="AY319" s="73"/>
      <c r="AZ319" s="73"/>
      <c r="BA319" s="73"/>
      <c r="BB319" s="73"/>
      <c r="BC319" s="73"/>
      <c r="BD319" s="73"/>
      <c r="BE319" s="73"/>
      <c r="BF319" s="73"/>
      <c r="BG319" s="73"/>
    </row>
    <row r="320" spans="1:59" x14ac:dyDescent="0.4">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3"/>
      <c r="AN320" s="73"/>
      <c r="AO320" s="73"/>
      <c r="AP320" s="73"/>
      <c r="AQ320" s="73"/>
      <c r="AR320" s="73"/>
      <c r="AS320" s="73"/>
      <c r="AT320" s="73"/>
      <c r="AU320" s="73"/>
      <c r="AV320" s="73"/>
      <c r="AW320" s="73"/>
      <c r="AX320" s="73"/>
      <c r="AY320" s="73"/>
      <c r="AZ320" s="73"/>
      <c r="BA320" s="73"/>
      <c r="BB320" s="73"/>
      <c r="BC320" s="73"/>
      <c r="BD320" s="73"/>
      <c r="BE320" s="73"/>
      <c r="BF320" s="73"/>
      <c r="BG320" s="73"/>
    </row>
    <row r="321" spans="1:59" x14ac:dyDescent="0.4">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3"/>
      <c r="AN321" s="73"/>
      <c r="AO321" s="73"/>
      <c r="AP321" s="73"/>
      <c r="AQ321" s="73"/>
      <c r="AR321" s="73"/>
      <c r="AS321" s="73"/>
      <c r="AT321" s="73"/>
      <c r="AU321" s="73"/>
      <c r="AV321" s="73"/>
      <c r="AW321" s="73"/>
      <c r="AX321" s="73"/>
      <c r="AY321" s="73"/>
      <c r="AZ321" s="73"/>
      <c r="BA321" s="73"/>
      <c r="BB321" s="73"/>
      <c r="BC321" s="73"/>
      <c r="BD321" s="73"/>
      <c r="BE321" s="73"/>
      <c r="BF321" s="73"/>
      <c r="BG321" s="73"/>
    </row>
    <row r="322" spans="1:59" x14ac:dyDescent="0.4">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3"/>
      <c r="AN322" s="73"/>
      <c r="AO322" s="73"/>
      <c r="AP322" s="73"/>
      <c r="AQ322" s="73"/>
      <c r="AR322" s="73"/>
      <c r="AS322" s="73"/>
      <c r="AT322" s="73"/>
      <c r="AU322" s="73"/>
      <c r="AV322" s="73"/>
      <c r="AW322" s="73"/>
      <c r="AX322" s="73"/>
      <c r="AY322" s="73"/>
      <c r="AZ322" s="73"/>
      <c r="BA322" s="73"/>
      <c r="BB322" s="73"/>
      <c r="BC322" s="73"/>
      <c r="BD322" s="73"/>
      <c r="BE322" s="73"/>
      <c r="BF322" s="73"/>
      <c r="BG322" s="73"/>
    </row>
    <row r="323" spans="1:59" x14ac:dyDescent="0.4">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3"/>
      <c r="AN323" s="73"/>
      <c r="AO323" s="73"/>
      <c r="AP323" s="73"/>
      <c r="AQ323" s="73"/>
      <c r="AR323" s="73"/>
      <c r="AS323" s="73"/>
      <c r="AT323" s="73"/>
      <c r="AU323" s="73"/>
      <c r="AV323" s="73"/>
      <c r="AW323" s="73"/>
      <c r="AX323" s="73"/>
      <c r="AY323" s="73"/>
      <c r="AZ323" s="73"/>
      <c r="BA323" s="73"/>
      <c r="BB323" s="73"/>
      <c r="BC323" s="73"/>
      <c r="BD323" s="73"/>
      <c r="BE323" s="73"/>
      <c r="BF323" s="73"/>
      <c r="BG323" s="73"/>
    </row>
    <row r="324" spans="1:59" x14ac:dyDescent="0.4">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3"/>
      <c r="AN324" s="73"/>
      <c r="AO324" s="73"/>
      <c r="AP324" s="73"/>
      <c r="AQ324" s="73"/>
      <c r="AR324" s="73"/>
      <c r="AS324" s="73"/>
      <c r="AT324" s="73"/>
      <c r="AU324" s="73"/>
      <c r="AV324" s="73"/>
      <c r="AW324" s="73"/>
      <c r="AX324" s="73"/>
      <c r="AY324" s="73"/>
      <c r="AZ324" s="73"/>
      <c r="BA324" s="73"/>
      <c r="BB324" s="73"/>
      <c r="BC324" s="73"/>
      <c r="BD324" s="73"/>
      <c r="BE324" s="73"/>
      <c r="BF324" s="73"/>
      <c r="BG324" s="73"/>
    </row>
    <row r="325" spans="1:59" x14ac:dyDescent="0.4">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3"/>
      <c r="AN325" s="73"/>
      <c r="AO325" s="73"/>
      <c r="AP325" s="73"/>
      <c r="AQ325" s="73"/>
      <c r="AR325" s="73"/>
      <c r="AS325" s="73"/>
      <c r="AT325" s="73"/>
      <c r="AU325" s="73"/>
      <c r="AV325" s="73"/>
      <c r="AW325" s="73"/>
      <c r="AX325" s="73"/>
      <c r="AY325" s="73"/>
      <c r="AZ325" s="73"/>
      <c r="BA325" s="73"/>
      <c r="BB325" s="73"/>
      <c r="BC325" s="73"/>
      <c r="BD325" s="73"/>
      <c r="BE325" s="73"/>
      <c r="BF325" s="73"/>
      <c r="BG325" s="73"/>
    </row>
    <row r="326" spans="1:59" x14ac:dyDescent="0.4">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3"/>
      <c r="AN326" s="73"/>
      <c r="AO326" s="73"/>
      <c r="AP326" s="73"/>
      <c r="AQ326" s="73"/>
      <c r="AR326" s="73"/>
      <c r="AS326" s="73"/>
      <c r="AT326" s="73"/>
      <c r="AU326" s="73"/>
      <c r="AV326" s="73"/>
      <c r="AW326" s="73"/>
      <c r="AX326" s="73"/>
      <c r="AY326" s="73"/>
      <c r="AZ326" s="73"/>
      <c r="BA326" s="73"/>
      <c r="BB326" s="73"/>
      <c r="BC326" s="73"/>
      <c r="BD326" s="73"/>
      <c r="BE326" s="73"/>
      <c r="BF326" s="73"/>
      <c r="BG326" s="73"/>
    </row>
    <row r="327" spans="1:59" x14ac:dyDescent="0.4">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3"/>
      <c r="AN327" s="73"/>
      <c r="AO327" s="73"/>
      <c r="AP327" s="73"/>
      <c r="AQ327" s="73"/>
      <c r="AR327" s="73"/>
      <c r="AS327" s="73"/>
      <c r="AT327" s="73"/>
      <c r="AU327" s="73"/>
      <c r="AV327" s="73"/>
      <c r="AW327" s="73"/>
      <c r="AX327" s="73"/>
      <c r="AY327" s="73"/>
      <c r="AZ327" s="73"/>
      <c r="BA327" s="73"/>
      <c r="BB327" s="73"/>
      <c r="BC327" s="73"/>
      <c r="BD327" s="73"/>
      <c r="BE327" s="73"/>
      <c r="BF327" s="73"/>
      <c r="BG327" s="73"/>
    </row>
    <row r="328" spans="1:59" x14ac:dyDescent="0.4">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3"/>
      <c r="AN328" s="73"/>
      <c r="AO328" s="73"/>
      <c r="AP328" s="73"/>
      <c r="AQ328" s="73"/>
      <c r="AR328" s="73"/>
      <c r="AS328" s="73"/>
      <c r="AT328" s="73"/>
      <c r="AU328" s="73"/>
      <c r="AV328" s="73"/>
      <c r="AW328" s="73"/>
      <c r="AX328" s="73"/>
      <c r="AY328" s="73"/>
      <c r="AZ328" s="73"/>
      <c r="BA328" s="73"/>
      <c r="BB328" s="73"/>
      <c r="BC328" s="73"/>
      <c r="BD328" s="73"/>
      <c r="BE328" s="73"/>
      <c r="BF328" s="73"/>
      <c r="BG328" s="73"/>
    </row>
    <row r="329" spans="1:59" x14ac:dyDescent="0.4">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3"/>
      <c r="AN329" s="73"/>
      <c r="AO329" s="73"/>
      <c r="AP329" s="73"/>
      <c r="AQ329" s="73"/>
      <c r="AR329" s="73"/>
      <c r="AS329" s="73"/>
      <c r="AT329" s="73"/>
      <c r="AU329" s="73"/>
      <c r="AV329" s="73"/>
      <c r="AW329" s="73"/>
      <c r="AX329" s="73"/>
      <c r="AY329" s="73"/>
      <c r="AZ329" s="73"/>
      <c r="BA329" s="73"/>
      <c r="BB329" s="73"/>
      <c r="BC329" s="73"/>
      <c r="BD329" s="73"/>
      <c r="BE329" s="73"/>
      <c r="BF329" s="73"/>
      <c r="BG329" s="73"/>
    </row>
    <row r="330" spans="1:59" x14ac:dyDescent="0.4">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3"/>
      <c r="AN330" s="73"/>
      <c r="AO330" s="73"/>
      <c r="AP330" s="73"/>
      <c r="AQ330" s="73"/>
      <c r="AR330" s="73"/>
      <c r="AS330" s="73"/>
      <c r="AT330" s="73"/>
      <c r="AU330" s="73"/>
      <c r="AV330" s="73"/>
      <c r="AW330" s="73"/>
      <c r="AX330" s="73"/>
      <c r="AY330" s="73"/>
      <c r="AZ330" s="73"/>
      <c r="BA330" s="73"/>
      <c r="BB330" s="73"/>
      <c r="BC330" s="73"/>
      <c r="BD330" s="73"/>
      <c r="BE330" s="73"/>
      <c r="BF330" s="73"/>
      <c r="BG330" s="73"/>
    </row>
    <row r="331" spans="1:59" x14ac:dyDescent="0.4">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3"/>
      <c r="AN331" s="73"/>
      <c r="AO331" s="73"/>
      <c r="AP331" s="73"/>
      <c r="AQ331" s="73"/>
      <c r="AR331" s="73"/>
      <c r="AS331" s="73"/>
      <c r="AT331" s="73"/>
      <c r="AU331" s="73"/>
      <c r="AV331" s="73"/>
      <c r="AW331" s="73"/>
      <c r="AX331" s="73"/>
      <c r="AY331" s="73"/>
      <c r="AZ331" s="73"/>
      <c r="BA331" s="73"/>
      <c r="BB331" s="73"/>
      <c r="BC331" s="73"/>
      <c r="BD331" s="73"/>
      <c r="BE331" s="73"/>
      <c r="BF331" s="73"/>
      <c r="BG331" s="73"/>
    </row>
    <row r="332" spans="1:59" x14ac:dyDescent="0.4">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3"/>
      <c r="AN332" s="73"/>
      <c r="AO332" s="73"/>
      <c r="AP332" s="73"/>
      <c r="AQ332" s="73"/>
      <c r="AR332" s="73"/>
      <c r="AS332" s="73"/>
      <c r="AT332" s="73"/>
      <c r="AU332" s="73"/>
      <c r="AV332" s="73"/>
      <c r="AW332" s="73"/>
      <c r="AX332" s="73"/>
      <c r="AY332" s="73"/>
      <c r="AZ332" s="73"/>
      <c r="BA332" s="73"/>
      <c r="BB332" s="73"/>
      <c r="BC332" s="73"/>
      <c r="BD332" s="73"/>
      <c r="BE332" s="73"/>
      <c r="BF332" s="73"/>
      <c r="BG332" s="73"/>
    </row>
    <row r="333" spans="1:59" x14ac:dyDescent="0.4">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3"/>
      <c r="AN333" s="73"/>
      <c r="AO333" s="73"/>
      <c r="AP333" s="73"/>
      <c r="AQ333" s="73"/>
      <c r="AR333" s="73"/>
      <c r="AS333" s="73"/>
      <c r="AT333" s="73"/>
      <c r="AU333" s="73"/>
      <c r="AV333" s="73"/>
      <c r="AW333" s="73"/>
      <c r="AX333" s="73"/>
      <c r="AY333" s="73"/>
      <c r="AZ333" s="73"/>
      <c r="BA333" s="73"/>
      <c r="BB333" s="73"/>
      <c r="BC333" s="73"/>
      <c r="BD333" s="73"/>
      <c r="BE333" s="73"/>
      <c r="BF333" s="73"/>
      <c r="BG333" s="73"/>
    </row>
    <row r="334" spans="1:59" x14ac:dyDescent="0.4">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3"/>
      <c r="AN334" s="73"/>
      <c r="AO334" s="73"/>
      <c r="AP334" s="73"/>
      <c r="AQ334" s="73"/>
      <c r="AR334" s="73"/>
      <c r="AS334" s="73"/>
      <c r="AT334" s="73"/>
      <c r="AU334" s="73"/>
      <c r="AV334" s="73"/>
      <c r="AW334" s="73"/>
      <c r="AX334" s="73"/>
      <c r="AY334" s="73"/>
      <c r="AZ334" s="73"/>
      <c r="BA334" s="73"/>
      <c r="BB334" s="73"/>
      <c r="BC334" s="73"/>
      <c r="BD334" s="73"/>
      <c r="BE334" s="73"/>
      <c r="BF334" s="73"/>
      <c r="BG334" s="73"/>
    </row>
    <row r="335" spans="1:59" x14ac:dyDescent="0.4">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3"/>
      <c r="AN335" s="73"/>
      <c r="AO335" s="73"/>
      <c r="AP335" s="73"/>
      <c r="AQ335" s="73"/>
      <c r="AR335" s="73"/>
      <c r="AS335" s="73"/>
      <c r="AT335" s="73"/>
      <c r="AU335" s="73"/>
      <c r="AV335" s="73"/>
      <c r="AW335" s="73"/>
      <c r="AX335" s="73"/>
      <c r="AY335" s="73"/>
      <c r="AZ335" s="73"/>
      <c r="BA335" s="73"/>
      <c r="BB335" s="73"/>
      <c r="BC335" s="73"/>
      <c r="BD335" s="73"/>
      <c r="BE335" s="73"/>
      <c r="BF335" s="73"/>
      <c r="BG335" s="73"/>
    </row>
    <row r="336" spans="1:59" x14ac:dyDescent="0.4">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3"/>
      <c r="AN336" s="73"/>
      <c r="AO336" s="73"/>
      <c r="AP336" s="73"/>
      <c r="AQ336" s="73"/>
      <c r="AR336" s="73"/>
      <c r="AS336" s="73"/>
      <c r="AT336" s="73"/>
      <c r="AU336" s="73"/>
      <c r="AV336" s="73"/>
      <c r="AW336" s="73"/>
      <c r="AX336" s="73"/>
      <c r="AY336" s="73"/>
      <c r="AZ336" s="73"/>
      <c r="BA336" s="73"/>
      <c r="BB336" s="73"/>
      <c r="BC336" s="73"/>
      <c r="BD336" s="73"/>
      <c r="BE336" s="73"/>
      <c r="BF336" s="73"/>
      <c r="BG336" s="73"/>
    </row>
    <row r="337" spans="1:59" x14ac:dyDescent="0.4">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3"/>
      <c r="AN337" s="73"/>
      <c r="AO337" s="73"/>
      <c r="AP337" s="73"/>
      <c r="AQ337" s="73"/>
      <c r="AR337" s="73"/>
      <c r="AS337" s="73"/>
      <c r="AT337" s="73"/>
      <c r="AU337" s="73"/>
      <c r="AV337" s="73"/>
      <c r="AW337" s="73"/>
      <c r="AX337" s="73"/>
      <c r="AY337" s="73"/>
      <c r="AZ337" s="73"/>
      <c r="BA337" s="73"/>
      <c r="BB337" s="73"/>
      <c r="BC337" s="73"/>
      <c r="BD337" s="73"/>
      <c r="BE337" s="73"/>
      <c r="BF337" s="73"/>
      <c r="BG337" s="73"/>
    </row>
    <row r="338" spans="1:59" x14ac:dyDescent="0.4">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3"/>
      <c r="AN338" s="73"/>
      <c r="AO338" s="73"/>
      <c r="AP338" s="73"/>
      <c r="AQ338" s="73"/>
      <c r="AR338" s="73"/>
      <c r="AS338" s="73"/>
      <c r="AT338" s="73"/>
      <c r="AU338" s="73"/>
      <c r="AV338" s="73"/>
      <c r="AW338" s="73"/>
      <c r="AX338" s="73"/>
      <c r="AY338" s="73"/>
      <c r="AZ338" s="73"/>
      <c r="BA338" s="73"/>
      <c r="BB338" s="73"/>
      <c r="BC338" s="73"/>
      <c r="BD338" s="73"/>
      <c r="BE338" s="73"/>
      <c r="BF338" s="73"/>
      <c r="BG338" s="73"/>
    </row>
    <row r="339" spans="1:59" x14ac:dyDescent="0.4">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3"/>
      <c r="AN339" s="73"/>
      <c r="AO339" s="73"/>
      <c r="AP339" s="73"/>
      <c r="AQ339" s="73"/>
      <c r="AR339" s="73"/>
      <c r="AS339" s="73"/>
      <c r="AT339" s="73"/>
      <c r="AU339" s="73"/>
      <c r="AV339" s="73"/>
      <c r="AW339" s="73"/>
      <c r="AX339" s="73"/>
      <c r="AY339" s="73"/>
      <c r="AZ339" s="73"/>
      <c r="BA339" s="73"/>
      <c r="BB339" s="73"/>
      <c r="BC339" s="73"/>
      <c r="BD339" s="73"/>
      <c r="BE339" s="73"/>
      <c r="BF339" s="73"/>
      <c r="BG339" s="73"/>
    </row>
    <row r="340" spans="1:59" x14ac:dyDescent="0.4">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3"/>
      <c r="AN340" s="73"/>
      <c r="AO340" s="73"/>
      <c r="AP340" s="73"/>
      <c r="AQ340" s="73"/>
      <c r="AR340" s="73"/>
      <c r="AS340" s="73"/>
      <c r="AT340" s="73"/>
      <c r="AU340" s="73"/>
      <c r="AV340" s="73"/>
      <c r="AW340" s="73"/>
      <c r="AX340" s="73"/>
      <c r="AY340" s="73"/>
      <c r="AZ340" s="73"/>
      <c r="BA340" s="73"/>
      <c r="BB340" s="73"/>
      <c r="BC340" s="73"/>
      <c r="BD340" s="73"/>
      <c r="BE340" s="73"/>
      <c r="BF340" s="73"/>
      <c r="BG340" s="73"/>
    </row>
    <row r="341" spans="1:59" x14ac:dyDescent="0.4">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3"/>
      <c r="AN341" s="73"/>
      <c r="AO341" s="73"/>
      <c r="AP341" s="73"/>
      <c r="AQ341" s="73"/>
      <c r="AR341" s="73"/>
      <c r="AS341" s="73"/>
      <c r="AT341" s="73"/>
      <c r="AU341" s="73"/>
      <c r="AV341" s="73"/>
      <c r="AW341" s="73"/>
      <c r="AX341" s="73"/>
      <c r="AY341" s="73"/>
      <c r="AZ341" s="73"/>
      <c r="BA341" s="73"/>
      <c r="BB341" s="73"/>
      <c r="BC341" s="73"/>
      <c r="BD341" s="73"/>
      <c r="BE341" s="73"/>
      <c r="BF341" s="73"/>
      <c r="BG341" s="73"/>
    </row>
    <row r="342" spans="1:59" x14ac:dyDescent="0.4">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3"/>
      <c r="AN342" s="73"/>
      <c r="AO342" s="73"/>
      <c r="AP342" s="73"/>
      <c r="AQ342" s="73"/>
      <c r="AR342" s="73"/>
      <c r="AS342" s="73"/>
      <c r="AT342" s="73"/>
      <c r="AU342" s="73"/>
      <c r="AV342" s="73"/>
      <c r="AW342" s="73"/>
      <c r="AX342" s="73"/>
      <c r="AY342" s="73"/>
      <c r="AZ342" s="73"/>
      <c r="BA342" s="73"/>
      <c r="BB342" s="73"/>
      <c r="BC342" s="73"/>
      <c r="BD342" s="73"/>
      <c r="BE342" s="73"/>
      <c r="BF342" s="73"/>
      <c r="BG342" s="73"/>
    </row>
    <row r="343" spans="1:59" x14ac:dyDescent="0.4">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3"/>
      <c r="AN343" s="73"/>
      <c r="AO343" s="73"/>
      <c r="AP343" s="73"/>
      <c r="AQ343" s="73"/>
      <c r="AR343" s="73"/>
      <c r="AS343" s="73"/>
      <c r="AT343" s="73"/>
      <c r="AU343" s="73"/>
      <c r="AV343" s="73"/>
      <c r="AW343" s="73"/>
      <c r="AX343" s="73"/>
      <c r="AY343" s="73"/>
      <c r="AZ343" s="73"/>
      <c r="BA343" s="73"/>
      <c r="BB343" s="73"/>
      <c r="BC343" s="73"/>
      <c r="BD343" s="73"/>
      <c r="BE343" s="73"/>
      <c r="BF343" s="73"/>
      <c r="BG343" s="73"/>
    </row>
    <row r="344" spans="1:59" x14ac:dyDescent="0.4">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3"/>
      <c r="AN344" s="73"/>
      <c r="AO344" s="73"/>
      <c r="AP344" s="73"/>
      <c r="AQ344" s="73"/>
      <c r="AR344" s="73"/>
      <c r="AS344" s="73"/>
      <c r="AT344" s="73"/>
      <c r="AU344" s="73"/>
      <c r="AV344" s="73"/>
      <c r="AW344" s="73"/>
      <c r="AX344" s="73"/>
      <c r="AY344" s="73"/>
      <c r="AZ344" s="73"/>
      <c r="BA344" s="73"/>
      <c r="BB344" s="73"/>
      <c r="BC344" s="73"/>
      <c r="BD344" s="73"/>
      <c r="BE344" s="73"/>
      <c r="BF344" s="73"/>
      <c r="BG344" s="73"/>
    </row>
    <row r="345" spans="1:59" x14ac:dyDescent="0.4">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3"/>
      <c r="AN345" s="73"/>
      <c r="AO345" s="73"/>
      <c r="AP345" s="73"/>
      <c r="AQ345" s="73"/>
      <c r="AR345" s="73"/>
      <c r="AS345" s="73"/>
      <c r="AT345" s="73"/>
      <c r="AU345" s="73"/>
      <c r="AV345" s="73"/>
      <c r="AW345" s="73"/>
      <c r="AX345" s="73"/>
      <c r="AY345" s="73"/>
      <c r="AZ345" s="73"/>
      <c r="BA345" s="73"/>
      <c r="BB345" s="73"/>
      <c r="BC345" s="73"/>
      <c r="BD345" s="73"/>
      <c r="BE345" s="73"/>
      <c r="BF345" s="73"/>
      <c r="BG345" s="73"/>
    </row>
    <row r="346" spans="1:59" x14ac:dyDescent="0.4">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3"/>
      <c r="AN346" s="73"/>
      <c r="AO346" s="73"/>
      <c r="AP346" s="73"/>
      <c r="AQ346" s="73"/>
      <c r="AR346" s="73"/>
      <c r="AS346" s="73"/>
      <c r="AT346" s="73"/>
      <c r="AU346" s="73"/>
      <c r="AV346" s="73"/>
      <c r="AW346" s="73"/>
      <c r="AX346" s="73"/>
      <c r="AY346" s="73"/>
      <c r="AZ346" s="73"/>
      <c r="BA346" s="73"/>
      <c r="BB346" s="73"/>
      <c r="BC346" s="73"/>
      <c r="BD346" s="73"/>
      <c r="BE346" s="73"/>
      <c r="BF346" s="73"/>
      <c r="BG346" s="73"/>
    </row>
    <row r="347" spans="1:59" x14ac:dyDescent="0.4">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3"/>
      <c r="AN347" s="73"/>
      <c r="AO347" s="73"/>
      <c r="AP347" s="73"/>
      <c r="AQ347" s="73"/>
      <c r="AR347" s="73"/>
      <c r="AS347" s="73"/>
      <c r="AT347" s="73"/>
      <c r="AU347" s="73"/>
      <c r="AV347" s="73"/>
      <c r="AW347" s="73"/>
      <c r="AX347" s="73"/>
      <c r="AY347" s="73"/>
      <c r="AZ347" s="73"/>
      <c r="BA347" s="73"/>
      <c r="BB347" s="73"/>
      <c r="BC347" s="73"/>
      <c r="BD347" s="73"/>
      <c r="BE347" s="73"/>
      <c r="BF347" s="73"/>
      <c r="BG347" s="73"/>
    </row>
    <row r="348" spans="1:59" x14ac:dyDescent="0.4">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3"/>
      <c r="AN348" s="73"/>
      <c r="AO348" s="73"/>
      <c r="AP348" s="73"/>
      <c r="AQ348" s="73"/>
      <c r="AR348" s="73"/>
      <c r="AS348" s="73"/>
      <c r="AT348" s="73"/>
      <c r="AU348" s="73"/>
      <c r="AV348" s="73"/>
      <c r="AW348" s="73"/>
      <c r="AX348" s="73"/>
      <c r="AY348" s="73"/>
      <c r="AZ348" s="73"/>
      <c r="BA348" s="73"/>
      <c r="BB348" s="73"/>
      <c r="BC348" s="73"/>
      <c r="BD348" s="73"/>
      <c r="BE348" s="73"/>
      <c r="BF348" s="73"/>
      <c r="BG348" s="73"/>
    </row>
    <row r="349" spans="1:59" x14ac:dyDescent="0.4">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3"/>
      <c r="AN349" s="73"/>
      <c r="AO349" s="73"/>
      <c r="AP349" s="73"/>
      <c r="AQ349" s="73"/>
      <c r="AR349" s="73"/>
      <c r="AS349" s="73"/>
      <c r="AT349" s="73"/>
      <c r="AU349" s="73"/>
      <c r="AV349" s="73"/>
      <c r="AW349" s="73"/>
      <c r="AX349" s="73"/>
      <c r="AY349" s="73"/>
      <c r="AZ349" s="73"/>
      <c r="BA349" s="73"/>
      <c r="BB349" s="73"/>
      <c r="BC349" s="73"/>
      <c r="BD349" s="73"/>
      <c r="BE349" s="73"/>
      <c r="BF349" s="73"/>
      <c r="BG349" s="73"/>
    </row>
    <row r="350" spans="1:59" x14ac:dyDescent="0.4">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3"/>
      <c r="AN350" s="73"/>
      <c r="AO350" s="73"/>
      <c r="AP350" s="73"/>
      <c r="AQ350" s="73"/>
      <c r="AR350" s="73"/>
      <c r="AS350" s="73"/>
      <c r="AT350" s="73"/>
      <c r="AU350" s="73"/>
      <c r="AV350" s="73"/>
      <c r="AW350" s="73"/>
      <c r="AX350" s="73"/>
      <c r="AY350" s="73"/>
      <c r="AZ350" s="73"/>
      <c r="BA350" s="73"/>
      <c r="BB350" s="73"/>
      <c r="BC350" s="73"/>
      <c r="BD350" s="73"/>
      <c r="BE350" s="73"/>
      <c r="BF350" s="73"/>
      <c r="BG350" s="73"/>
    </row>
    <row r="351" spans="1:59" x14ac:dyDescent="0.4">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3"/>
      <c r="AN351" s="73"/>
      <c r="AO351" s="73"/>
      <c r="AP351" s="73"/>
      <c r="AQ351" s="73"/>
      <c r="AR351" s="73"/>
      <c r="AS351" s="73"/>
      <c r="AT351" s="73"/>
      <c r="AU351" s="73"/>
      <c r="AV351" s="73"/>
      <c r="AW351" s="73"/>
      <c r="AX351" s="73"/>
      <c r="AY351" s="73"/>
      <c r="AZ351" s="73"/>
      <c r="BA351" s="73"/>
      <c r="BB351" s="73"/>
      <c r="BC351" s="73"/>
      <c r="BD351" s="73"/>
      <c r="BE351" s="73"/>
      <c r="BF351" s="73"/>
      <c r="BG351" s="73"/>
    </row>
    <row r="352" spans="1:59" x14ac:dyDescent="0.4">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3"/>
      <c r="AN352" s="73"/>
      <c r="AO352" s="73"/>
      <c r="AP352" s="73"/>
      <c r="AQ352" s="73"/>
      <c r="AR352" s="73"/>
      <c r="AS352" s="73"/>
      <c r="AT352" s="73"/>
      <c r="AU352" s="73"/>
      <c r="AV352" s="73"/>
      <c r="AW352" s="73"/>
      <c r="AX352" s="73"/>
      <c r="AY352" s="73"/>
      <c r="AZ352" s="73"/>
      <c r="BA352" s="73"/>
      <c r="BB352" s="73"/>
      <c r="BC352" s="73"/>
      <c r="BD352" s="73"/>
      <c r="BE352" s="73"/>
      <c r="BF352" s="73"/>
      <c r="BG352" s="73"/>
    </row>
    <row r="353" spans="1:59" x14ac:dyDescent="0.4">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3"/>
      <c r="AN353" s="73"/>
      <c r="AO353" s="73"/>
      <c r="AP353" s="73"/>
      <c r="AQ353" s="73"/>
      <c r="AR353" s="73"/>
      <c r="AS353" s="73"/>
      <c r="AT353" s="73"/>
      <c r="AU353" s="73"/>
      <c r="AV353" s="73"/>
      <c r="AW353" s="73"/>
      <c r="AX353" s="73"/>
      <c r="AY353" s="73"/>
      <c r="AZ353" s="73"/>
      <c r="BA353" s="73"/>
      <c r="BB353" s="73"/>
      <c r="BC353" s="73"/>
      <c r="BD353" s="73"/>
      <c r="BE353" s="73"/>
      <c r="BF353" s="73"/>
      <c r="BG353" s="73"/>
    </row>
    <row r="354" spans="1:59" x14ac:dyDescent="0.4">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3"/>
      <c r="AN354" s="73"/>
      <c r="AO354" s="73"/>
      <c r="AP354" s="73"/>
      <c r="AQ354" s="73"/>
      <c r="AR354" s="73"/>
      <c r="AS354" s="73"/>
      <c r="AT354" s="73"/>
      <c r="AU354" s="73"/>
      <c r="AV354" s="73"/>
      <c r="AW354" s="73"/>
      <c r="AX354" s="73"/>
      <c r="AY354" s="73"/>
      <c r="AZ354" s="73"/>
      <c r="BA354" s="73"/>
      <c r="BB354" s="73"/>
      <c r="BC354" s="73"/>
      <c r="BD354" s="73"/>
      <c r="BE354" s="73"/>
      <c r="BF354" s="73"/>
      <c r="BG354" s="73"/>
    </row>
    <row r="355" spans="1:59" x14ac:dyDescent="0.4">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3"/>
      <c r="AN355" s="73"/>
      <c r="AO355" s="73"/>
      <c r="AP355" s="73"/>
      <c r="AQ355" s="73"/>
      <c r="AR355" s="73"/>
      <c r="AS355" s="73"/>
      <c r="AT355" s="73"/>
      <c r="AU355" s="73"/>
      <c r="AV355" s="73"/>
      <c r="AW355" s="73"/>
      <c r="AX355" s="73"/>
      <c r="AY355" s="73"/>
      <c r="AZ355" s="73"/>
      <c r="BA355" s="73"/>
      <c r="BB355" s="73"/>
      <c r="BC355" s="73"/>
      <c r="BD355" s="73"/>
      <c r="BE355" s="73"/>
      <c r="BF355" s="73"/>
      <c r="BG355" s="73"/>
    </row>
    <row r="356" spans="1:59" x14ac:dyDescent="0.4">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3"/>
      <c r="AN356" s="73"/>
      <c r="AO356" s="73"/>
      <c r="AP356" s="73"/>
      <c r="AQ356" s="73"/>
      <c r="AR356" s="73"/>
      <c r="AS356" s="73"/>
      <c r="AT356" s="73"/>
      <c r="AU356" s="73"/>
      <c r="AV356" s="73"/>
      <c r="AW356" s="73"/>
      <c r="AX356" s="73"/>
      <c r="AY356" s="73"/>
      <c r="AZ356" s="73"/>
      <c r="BA356" s="73"/>
      <c r="BB356" s="73"/>
      <c r="BC356" s="73"/>
      <c r="BD356" s="73"/>
      <c r="BE356" s="73"/>
      <c r="BF356" s="73"/>
      <c r="BG356" s="73"/>
    </row>
    <row r="357" spans="1:59" x14ac:dyDescent="0.4">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3"/>
      <c r="AN357" s="73"/>
      <c r="AO357" s="73"/>
      <c r="AP357" s="73"/>
      <c r="AQ357" s="73"/>
      <c r="AR357" s="73"/>
      <c r="AS357" s="73"/>
      <c r="AT357" s="73"/>
      <c r="AU357" s="73"/>
      <c r="AV357" s="73"/>
      <c r="AW357" s="73"/>
      <c r="AX357" s="73"/>
      <c r="AY357" s="73"/>
      <c r="AZ357" s="73"/>
      <c r="BA357" s="73"/>
      <c r="BB357" s="73"/>
      <c r="BC357" s="73"/>
      <c r="BD357" s="73"/>
      <c r="BE357" s="73"/>
      <c r="BF357" s="73"/>
      <c r="BG357" s="73"/>
    </row>
    <row r="358" spans="1:59" x14ac:dyDescent="0.4">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3"/>
      <c r="AN358" s="73"/>
      <c r="AO358" s="73"/>
      <c r="AP358" s="73"/>
      <c r="AQ358" s="73"/>
      <c r="AR358" s="73"/>
      <c r="AS358" s="73"/>
      <c r="AT358" s="73"/>
      <c r="AU358" s="73"/>
      <c r="AV358" s="73"/>
      <c r="AW358" s="73"/>
      <c r="AX358" s="73"/>
      <c r="AY358" s="73"/>
      <c r="AZ358" s="73"/>
      <c r="BA358" s="73"/>
      <c r="BB358" s="73"/>
      <c r="BC358" s="73"/>
      <c r="BD358" s="73"/>
      <c r="BE358" s="73"/>
      <c r="BF358" s="73"/>
      <c r="BG358" s="73"/>
    </row>
    <row r="359" spans="1:59" x14ac:dyDescent="0.4">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3"/>
      <c r="AN359" s="73"/>
      <c r="AO359" s="73"/>
      <c r="AP359" s="73"/>
      <c r="AQ359" s="73"/>
      <c r="AR359" s="73"/>
      <c r="AS359" s="73"/>
      <c r="AT359" s="73"/>
      <c r="AU359" s="73"/>
      <c r="AV359" s="73"/>
      <c r="AW359" s="73"/>
      <c r="AX359" s="73"/>
      <c r="AY359" s="73"/>
      <c r="AZ359" s="73"/>
      <c r="BA359" s="73"/>
      <c r="BB359" s="73"/>
      <c r="BC359" s="73"/>
      <c r="BD359" s="73"/>
      <c r="BE359" s="73"/>
      <c r="BF359" s="73"/>
      <c r="BG359" s="73"/>
    </row>
    <row r="360" spans="1:59" x14ac:dyDescent="0.4">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3"/>
      <c r="AN360" s="73"/>
      <c r="AO360" s="73"/>
      <c r="AP360" s="73"/>
      <c r="AQ360" s="73"/>
      <c r="AR360" s="73"/>
      <c r="AS360" s="73"/>
      <c r="AT360" s="73"/>
      <c r="AU360" s="73"/>
      <c r="AV360" s="73"/>
      <c r="AW360" s="73"/>
      <c r="AX360" s="73"/>
      <c r="AY360" s="73"/>
      <c r="AZ360" s="73"/>
      <c r="BA360" s="73"/>
      <c r="BB360" s="73"/>
      <c r="BC360" s="73"/>
      <c r="BD360" s="73"/>
      <c r="BE360" s="73"/>
      <c r="BF360" s="73"/>
      <c r="BG360" s="73"/>
    </row>
    <row r="361" spans="1:59" x14ac:dyDescent="0.4">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3"/>
      <c r="AN361" s="73"/>
      <c r="AO361" s="73"/>
      <c r="AP361" s="73"/>
      <c r="AQ361" s="73"/>
      <c r="AR361" s="73"/>
      <c r="AS361" s="73"/>
      <c r="AT361" s="73"/>
      <c r="AU361" s="73"/>
      <c r="AV361" s="73"/>
      <c r="AW361" s="73"/>
      <c r="AX361" s="73"/>
      <c r="AY361" s="73"/>
      <c r="AZ361" s="73"/>
      <c r="BA361" s="73"/>
      <c r="BB361" s="73"/>
      <c r="BC361" s="73"/>
      <c r="BD361" s="73"/>
      <c r="BE361" s="73"/>
      <c r="BF361" s="73"/>
      <c r="BG361" s="73"/>
    </row>
    <row r="362" spans="1:59" x14ac:dyDescent="0.4">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3"/>
      <c r="AN362" s="73"/>
      <c r="AO362" s="73"/>
      <c r="AP362" s="73"/>
      <c r="AQ362" s="73"/>
      <c r="AR362" s="73"/>
      <c r="AS362" s="73"/>
      <c r="AT362" s="73"/>
      <c r="AU362" s="73"/>
      <c r="AV362" s="73"/>
      <c r="AW362" s="73"/>
      <c r="AX362" s="73"/>
      <c r="AY362" s="73"/>
      <c r="AZ362" s="73"/>
      <c r="BA362" s="73"/>
      <c r="BB362" s="73"/>
      <c r="BC362" s="73"/>
      <c r="BD362" s="73"/>
      <c r="BE362" s="73"/>
      <c r="BF362" s="73"/>
      <c r="BG362" s="73"/>
    </row>
    <row r="363" spans="1:59" x14ac:dyDescent="0.4">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3"/>
      <c r="AN363" s="73"/>
      <c r="AO363" s="73"/>
      <c r="AP363" s="73"/>
      <c r="AQ363" s="73"/>
      <c r="AR363" s="73"/>
      <c r="AS363" s="73"/>
      <c r="AT363" s="73"/>
      <c r="AU363" s="73"/>
      <c r="AV363" s="73"/>
      <c r="AW363" s="73"/>
      <c r="AX363" s="73"/>
      <c r="AY363" s="73"/>
      <c r="AZ363" s="73"/>
      <c r="BA363" s="73"/>
      <c r="BB363" s="73"/>
      <c r="BC363" s="73"/>
      <c r="BD363" s="73"/>
      <c r="BE363" s="73"/>
      <c r="BF363" s="73"/>
      <c r="BG363" s="73"/>
    </row>
    <row r="364" spans="1:59" x14ac:dyDescent="0.4">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3"/>
      <c r="AN364" s="73"/>
      <c r="AO364" s="73"/>
      <c r="AP364" s="73"/>
      <c r="AQ364" s="73"/>
      <c r="AR364" s="73"/>
      <c r="AS364" s="73"/>
      <c r="AT364" s="73"/>
      <c r="AU364" s="73"/>
      <c r="AV364" s="73"/>
      <c r="AW364" s="73"/>
      <c r="AX364" s="73"/>
      <c r="AY364" s="73"/>
      <c r="AZ364" s="73"/>
      <c r="BA364" s="73"/>
      <c r="BB364" s="73"/>
      <c r="BC364" s="73"/>
      <c r="BD364" s="73"/>
      <c r="BE364" s="73"/>
      <c r="BF364" s="73"/>
      <c r="BG364" s="73"/>
    </row>
    <row r="365" spans="1:59" x14ac:dyDescent="0.4">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3"/>
      <c r="AN365" s="73"/>
      <c r="AO365" s="73"/>
      <c r="AP365" s="73"/>
      <c r="AQ365" s="73"/>
      <c r="AR365" s="73"/>
      <c r="AS365" s="73"/>
      <c r="AT365" s="73"/>
      <c r="AU365" s="73"/>
      <c r="AV365" s="73"/>
      <c r="AW365" s="73"/>
      <c r="AX365" s="73"/>
      <c r="AY365" s="73"/>
      <c r="AZ365" s="73"/>
      <c r="BA365" s="73"/>
      <c r="BB365" s="73"/>
      <c r="BC365" s="73"/>
      <c r="BD365" s="73"/>
      <c r="BE365" s="73"/>
      <c r="BF365" s="73"/>
      <c r="BG365" s="73"/>
    </row>
    <row r="366" spans="1:59" x14ac:dyDescent="0.4">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3"/>
      <c r="AN366" s="73"/>
      <c r="AO366" s="73"/>
      <c r="AP366" s="73"/>
      <c r="AQ366" s="73"/>
      <c r="AR366" s="73"/>
      <c r="AS366" s="73"/>
      <c r="AT366" s="73"/>
      <c r="AU366" s="73"/>
      <c r="AV366" s="73"/>
      <c r="AW366" s="73"/>
      <c r="AX366" s="73"/>
      <c r="AY366" s="73"/>
      <c r="AZ366" s="73"/>
      <c r="BA366" s="73"/>
      <c r="BB366" s="73"/>
      <c r="BC366" s="73"/>
      <c r="BD366" s="73"/>
      <c r="BE366" s="73"/>
      <c r="BF366" s="73"/>
      <c r="BG366" s="73"/>
    </row>
    <row r="367" spans="1:59" x14ac:dyDescent="0.4">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3"/>
      <c r="AN367" s="73"/>
      <c r="AO367" s="73"/>
      <c r="AP367" s="73"/>
      <c r="AQ367" s="73"/>
      <c r="AR367" s="73"/>
      <c r="AS367" s="73"/>
      <c r="AT367" s="73"/>
      <c r="AU367" s="73"/>
      <c r="AV367" s="73"/>
      <c r="AW367" s="73"/>
      <c r="AX367" s="73"/>
      <c r="AY367" s="73"/>
      <c r="AZ367" s="73"/>
      <c r="BA367" s="73"/>
      <c r="BB367" s="73"/>
      <c r="BC367" s="73"/>
      <c r="BD367" s="73"/>
      <c r="BE367" s="73"/>
      <c r="BF367" s="73"/>
      <c r="BG367" s="73"/>
    </row>
    <row r="368" spans="1:59" x14ac:dyDescent="0.4">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3"/>
      <c r="AN368" s="73"/>
      <c r="AO368" s="73"/>
      <c r="AP368" s="73"/>
      <c r="AQ368" s="73"/>
      <c r="AR368" s="73"/>
      <c r="AS368" s="73"/>
      <c r="AT368" s="73"/>
      <c r="AU368" s="73"/>
      <c r="AV368" s="73"/>
      <c r="AW368" s="73"/>
      <c r="AX368" s="73"/>
      <c r="AY368" s="73"/>
      <c r="AZ368" s="73"/>
      <c r="BA368" s="73"/>
      <c r="BB368" s="73"/>
      <c r="BC368" s="73"/>
      <c r="BD368" s="73"/>
      <c r="BE368" s="73"/>
      <c r="BF368" s="73"/>
      <c r="BG368" s="73"/>
    </row>
    <row r="369" spans="1:59" x14ac:dyDescent="0.4">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3"/>
      <c r="AN369" s="73"/>
      <c r="AO369" s="73"/>
      <c r="AP369" s="73"/>
      <c r="AQ369" s="73"/>
      <c r="AR369" s="73"/>
      <c r="AS369" s="73"/>
      <c r="AT369" s="73"/>
      <c r="AU369" s="73"/>
      <c r="AV369" s="73"/>
      <c r="AW369" s="73"/>
      <c r="AX369" s="73"/>
      <c r="AY369" s="73"/>
      <c r="AZ369" s="73"/>
      <c r="BA369" s="73"/>
      <c r="BB369" s="73"/>
      <c r="BC369" s="73"/>
      <c r="BD369" s="73"/>
      <c r="BE369" s="73"/>
      <c r="BF369" s="73"/>
      <c r="BG369" s="73"/>
    </row>
    <row r="370" spans="1:59" x14ac:dyDescent="0.4">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3"/>
      <c r="AN370" s="73"/>
      <c r="AO370" s="73"/>
      <c r="AP370" s="73"/>
      <c r="AQ370" s="73"/>
      <c r="AR370" s="73"/>
      <c r="AS370" s="73"/>
      <c r="AT370" s="73"/>
      <c r="AU370" s="73"/>
      <c r="AV370" s="73"/>
      <c r="AW370" s="73"/>
      <c r="AX370" s="73"/>
      <c r="AY370" s="73"/>
      <c r="AZ370" s="73"/>
      <c r="BA370" s="73"/>
      <c r="BB370" s="73"/>
      <c r="BC370" s="73"/>
      <c r="BD370" s="73"/>
      <c r="BE370" s="73"/>
      <c r="BF370" s="73"/>
      <c r="BG370" s="73"/>
    </row>
    <row r="371" spans="1:59" x14ac:dyDescent="0.4">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3"/>
      <c r="AN371" s="73"/>
      <c r="AO371" s="73"/>
      <c r="AP371" s="73"/>
      <c r="AQ371" s="73"/>
      <c r="AR371" s="73"/>
      <c r="AS371" s="73"/>
      <c r="AT371" s="73"/>
      <c r="AU371" s="73"/>
      <c r="AV371" s="73"/>
      <c r="AW371" s="73"/>
      <c r="AX371" s="73"/>
      <c r="AY371" s="73"/>
      <c r="AZ371" s="73"/>
      <c r="BA371" s="73"/>
      <c r="BB371" s="73"/>
      <c r="BC371" s="73"/>
      <c r="BD371" s="73"/>
      <c r="BE371" s="73"/>
      <c r="BF371" s="73"/>
      <c r="BG371" s="73"/>
    </row>
    <row r="372" spans="1:59" x14ac:dyDescent="0.4">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3"/>
      <c r="AN372" s="73"/>
      <c r="AO372" s="73"/>
      <c r="AP372" s="73"/>
      <c r="AQ372" s="73"/>
      <c r="AR372" s="73"/>
      <c r="AS372" s="73"/>
      <c r="AT372" s="73"/>
      <c r="AU372" s="73"/>
      <c r="AV372" s="73"/>
      <c r="AW372" s="73"/>
      <c r="AX372" s="73"/>
      <c r="AY372" s="73"/>
      <c r="AZ372" s="73"/>
      <c r="BA372" s="73"/>
      <c r="BB372" s="73"/>
      <c r="BC372" s="73"/>
      <c r="BD372" s="73"/>
      <c r="BE372" s="73"/>
      <c r="BF372" s="73"/>
      <c r="BG372" s="73"/>
    </row>
    <row r="373" spans="1:59" x14ac:dyDescent="0.4">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3"/>
      <c r="AN373" s="73"/>
      <c r="AO373" s="73"/>
      <c r="AP373" s="73"/>
      <c r="AQ373" s="73"/>
      <c r="AR373" s="73"/>
      <c r="AS373" s="73"/>
      <c r="AT373" s="73"/>
      <c r="AU373" s="73"/>
      <c r="AV373" s="73"/>
      <c r="AW373" s="73"/>
      <c r="AX373" s="73"/>
      <c r="AY373" s="73"/>
      <c r="AZ373" s="73"/>
      <c r="BA373" s="73"/>
      <c r="BB373" s="73"/>
      <c r="BC373" s="73"/>
      <c r="BD373" s="73"/>
      <c r="BE373" s="73"/>
      <c r="BF373" s="73"/>
      <c r="BG373" s="73"/>
    </row>
    <row r="374" spans="1:59" x14ac:dyDescent="0.4">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3"/>
      <c r="AN374" s="73"/>
      <c r="AO374" s="73"/>
      <c r="AP374" s="73"/>
      <c r="AQ374" s="73"/>
      <c r="AR374" s="73"/>
      <c r="AS374" s="73"/>
      <c r="AT374" s="73"/>
      <c r="AU374" s="73"/>
      <c r="AV374" s="73"/>
      <c r="AW374" s="73"/>
      <c r="AX374" s="73"/>
      <c r="AY374" s="73"/>
      <c r="AZ374" s="73"/>
      <c r="BA374" s="73"/>
      <c r="BB374" s="73"/>
      <c r="BC374" s="73"/>
      <c r="BD374" s="73"/>
      <c r="BE374" s="73"/>
      <c r="BF374" s="73"/>
      <c r="BG374" s="73"/>
    </row>
    <row r="375" spans="1:59" x14ac:dyDescent="0.4">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3"/>
      <c r="AN375" s="73"/>
      <c r="AO375" s="73"/>
      <c r="AP375" s="73"/>
      <c r="AQ375" s="73"/>
      <c r="AR375" s="73"/>
      <c r="AS375" s="73"/>
      <c r="AT375" s="73"/>
      <c r="AU375" s="73"/>
      <c r="AV375" s="73"/>
      <c r="AW375" s="73"/>
      <c r="AX375" s="73"/>
      <c r="AY375" s="73"/>
      <c r="AZ375" s="73"/>
      <c r="BA375" s="73"/>
      <c r="BB375" s="73"/>
      <c r="BC375" s="73"/>
      <c r="BD375" s="73"/>
      <c r="BE375" s="73"/>
      <c r="BF375" s="73"/>
      <c r="BG375" s="73"/>
    </row>
    <row r="376" spans="1:59" x14ac:dyDescent="0.4">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3"/>
      <c r="AN376" s="73"/>
      <c r="AO376" s="73"/>
      <c r="AP376" s="73"/>
      <c r="AQ376" s="73"/>
      <c r="AR376" s="73"/>
      <c r="AS376" s="73"/>
      <c r="AT376" s="73"/>
      <c r="AU376" s="73"/>
      <c r="AV376" s="73"/>
      <c r="AW376" s="73"/>
      <c r="AX376" s="73"/>
      <c r="AY376" s="73"/>
      <c r="AZ376" s="73"/>
      <c r="BA376" s="73"/>
      <c r="BB376" s="73"/>
      <c r="BC376" s="73"/>
      <c r="BD376" s="73"/>
      <c r="BE376" s="73"/>
      <c r="BF376" s="73"/>
      <c r="BG376" s="73"/>
    </row>
    <row r="377" spans="1:59" x14ac:dyDescent="0.4">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3"/>
      <c r="AN377" s="73"/>
      <c r="AO377" s="73"/>
      <c r="AP377" s="73"/>
      <c r="AQ377" s="73"/>
      <c r="AR377" s="73"/>
      <c r="AS377" s="73"/>
      <c r="AT377" s="73"/>
      <c r="AU377" s="73"/>
      <c r="AV377" s="73"/>
      <c r="AW377" s="73"/>
      <c r="AX377" s="73"/>
      <c r="AY377" s="73"/>
      <c r="AZ377" s="73"/>
      <c r="BA377" s="73"/>
      <c r="BB377" s="73"/>
      <c r="BC377" s="73"/>
      <c r="BD377" s="73"/>
      <c r="BE377" s="73"/>
      <c r="BF377" s="73"/>
      <c r="BG377" s="73"/>
    </row>
    <row r="378" spans="1:59" x14ac:dyDescent="0.4">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3"/>
      <c r="AN378" s="73"/>
      <c r="AO378" s="73"/>
      <c r="AP378" s="73"/>
      <c r="AQ378" s="73"/>
      <c r="AR378" s="73"/>
      <c r="AS378" s="73"/>
      <c r="AT378" s="73"/>
      <c r="AU378" s="73"/>
      <c r="AV378" s="73"/>
      <c r="AW378" s="73"/>
      <c r="AX378" s="73"/>
      <c r="AY378" s="73"/>
      <c r="AZ378" s="73"/>
      <c r="BA378" s="73"/>
      <c r="BB378" s="73"/>
      <c r="BC378" s="73"/>
      <c r="BD378" s="73"/>
      <c r="BE378" s="73"/>
      <c r="BF378" s="73"/>
      <c r="BG378" s="73"/>
    </row>
    <row r="379" spans="1:59" x14ac:dyDescent="0.4">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3"/>
      <c r="AN379" s="73"/>
      <c r="AO379" s="73"/>
      <c r="AP379" s="73"/>
      <c r="AQ379" s="73"/>
      <c r="AR379" s="73"/>
      <c r="AS379" s="73"/>
      <c r="AT379" s="73"/>
      <c r="AU379" s="73"/>
      <c r="AV379" s="73"/>
      <c r="AW379" s="73"/>
      <c r="AX379" s="73"/>
      <c r="AY379" s="73"/>
      <c r="AZ379" s="73"/>
      <c r="BA379" s="73"/>
      <c r="BB379" s="73"/>
      <c r="BC379" s="73"/>
      <c r="BD379" s="73"/>
      <c r="BE379" s="73"/>
      <c r="BF379" s="73"/>
      <c r="BG379" s="73"/>
    </row>
    <row r="380" spans="1:59" x14ac:dyDescent="0.4">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3"/>
      <c r="AN380" s="73"/>
      <c r="AO380" s="73"/>
      <c r="AP380" s="73"/>
      <c r="AQ380" s="73"/>
      <c r="AR380" s="73"/>
      <c r="AS380" s="73"/>
      <c r="AT380" s="73"/>
      <c r="AU380" s="73"/>
      <c r="AV380" s="73"/>
      <c r="AW380" s="73"/>
      <c r="AX380" s="73"/>
      <c r="AY380" s="73"/>
      <c r="AZ380" s="73"/>
      <c r="BA380" s="73"/>
      <c r="BB380" s="73"/>
      <c r="BC380" s="73"/>
      <c r="BD380" s="73"/>
      <c r="BE380" s="73"/>
      <c r="BF380" s="73"/>
      <c r="BG380" s="73"/>
    </row>
    <row r="381" spans="1:59" x14ac:dyDescent="0.4">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3"/>
      <c r="AN381" s="73"/>
      <c r="AO381" s="73"/>
      <c r="AP381" s="73"/>
      <c r="AQ381" s="73"/>
      <c r="AR381" s="73"/>
      <c r="AS381" s="73"/>
      <c r="AT381" s="73"/>
      <c r="AU381" s="73"/>
      <c r="AV381" s="73"/>
      <c r="AW381" s="73"/>
      <c r="AX381" s="73"/>
      <c r="AY381" s="73"/>
      <c r="AZ381" s="73"/>
      <c r="BA381" s="73"/>
      <c r="BB381" s="73"/>
      <c r="BC381" s="73"/>
      <c r="BD381" s="73"/>
      <c r="BE381" s="73"/>
      <c r="BF381" s="73"/>
      <c r="BG381" s="73"/>
    </row>
    <row r="382" spans="1:59" x14ac:dyDescent="0.4">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3"/>
      <c r="AN382" s="73"/>
      <c r="AO382" s="73"/>
      <c r="AP382" s="73"/>
      <c r="AQ382" s="73"/>
      <c r="AR382" s="73"/>
      <c r="AS382" s="73"/>
      <c r="AT382" s="73"/>
      <c r="AU382" s="73"/>
      <c r="AV382" s="73"/>
      <c r="AW382" s="73"/>
      <c r="AX382" s="73"/>
      <c r="AY382" s="73"/>
      <c r="AZ382" s="73"/>
      <c r="BA382" s="73"/>
      <c r="BB382" s="73"/>
      <c r="BC382" s="73"/>
      <c r="BD382" s="73"/>
      <c r="BE382" s="73"/>
      <c r="BF382" s="73"/>
      <c r="BG382" s="73"/>
    </row>
    <row r="383" spans="1:59" x14ac:dyDescent="0.4">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3"/>
      <c r="AN383" s="73"/>
      <c r="AO383" s="73"/>
      <c r="AP383" s="73"/>
      <c r="AQ383" s="73"/>
      <c r="AR383" s="73"/>
      <c r="AS383" s="73"/>
      <c r="AT383" s="73"/>
      <c r="AU383" s="73"/>
      <c r="AV383" s="73"/>
      <c r="AW383" s="73"/>
      <c r="AX383" s="73"/>
      <c r="AY383" s="73"/>
      <c r="AZ383" s="73"/>
      <c r="BA383" s="73"/>
      <c r="BB383" s="73"/>
      <c r="BC383" s="73"/>
      <c r="BD383" s="73"/>
      <c r="BE383" s="73"/>
      <c r="BF383" s="73"/>
      <c r="BG383" s="73"/>
    </row>
    <row r="384" spans="1:59" x14ac:dyDescent="0.4">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3"/>
      <c r="AN384" s="73"/>
      <c r="AO384" s="73"/>
      <c r="AP384" s="73"/>
      <c r="AQ384" s="73"/>
      <c r="AR384" s="73"/>
      <c r="AS384" s="73"/>
      <c r="AT384" s="73"/>
      <c r="AU384" s="73"/>
      <c r="AV384" s="73"/>
      <c r="AW384" s="73"/>
      <c r="AX384" s="73"/>
      <c r="AY384" s="73"/>
      <c r="AZ384" s="73"/>
      <c r="BA384" s="73"/>
      <c r="BB384" s="73"/>
      <c r="BC384" s="73"/>
      <c r="BD384" s="73"/>
      <c r="BE384" s="73"/>
      <c r="BF384" s="73"/>
      <c r="BG384" s="73"/>
    </row>
    <row r="385" spans="1:59" x14ac:dyDescent="0.4">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3"/>
      <c r="AN385" s="73"/>
      <c r="AO385" s="73"/>
      <c r="AP385" s="73"/>
      <c r="AQ385" s="73"/>
      <c r="AR385" s="73"/>
      <c r="AS385" s="73"/>
      <c r="AT385" s="73"/>
      <c r="AU385" s="73"/>
      <c r="AV385" s="73"/>
      <c r="AW385" s="73"/>
      <c r="AX385" s="73"/>
      <c r="AY385" s="73"/>
      <c r="AZ385" s="73"/>
      <c r="BA385" s="73"/>
      <c r="BB385" s="73"/>
      <c r="BC385" s="73"/>
      <c r="BD385" s="73"/>
      <c r="BE385" s="73"/>
      <c r="BF385" s="73"/>
      <c r="BG385" s="73"/>
    </row>
    <row r="386" spans="1:59" x14ac:dyDescent="0.4">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3"/>
      <c r="AN386" s="73"/>
      <c r="AO386" s="73"/>
      <c r="AP386" s="73"/>
      <c r="AQ386" s="73"/>
      <c r="AR386" s="73"/>
      <c r="AS386" s="73"/>
      <c r="AT386" s="73"/>
      <c r="AU386" s="73"/>
      <c r="AV386" s="73"/>
      <c r="AW386" s="73"/>
      <c r="AX386" s="73"/>
      <c r="AY386" s="73"/>
      <c r="AZ386" s="73"/>
      <c r="BA386" s="73"/>
      <c r="BB386" s="73"/>
      <c r="BC386" s="73"/>
      <c r="BD386" s="73"/>
      <c r="BE386" s="73"/>
      <c r="BF386" s="73"/>
      <c r="BG386" s="73"/>
    </row>
    <row r="387" spans="1:59" x14ac:dyDescent="0.4">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3"/>
      <c r="AN387" s="73"/>
      <c r="AO387" s="73"/>
      <c r="AP387" s="73"/>
      <c r="AQ387" s="73"/>
      <c r="AR387" s="73"/>
      <c r="AS387" s="73"/>
      <c r="AT387" s="73"/>
      <c r="AU387" s="73"/>
      <c r="AV387" s="73"/>
      <c r="AW387" s="73"/>
      <c r="AX387" s="73"/>
      <c r="AY387" s="73"/>
      <c r="AZ387" s="73"/>
      <c r="BA387" s="73"/>
      <c r="BB387" s="73"/>
      <c r="BC387" s="73"/>
      <c r="BD387" s="73"/>
      <c r="BE387" s="73"/>
      <c r="BF387" s="73"/>
      <c r="BG387" s="73"/>
    </row>
    <row r="388" spans="1:59" x14ac:dyDescent="0.4">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3"/>
      <c r="AN388" s="73"/>
      <c r="AO388" s="73"/>
      <c r="AP388" s="73"/>
      <c r="AQ388" s="73"/>
      <c r="AR388" s="73"/>
      <c r="AS388" s="73"/>
      <c r="AT388" s="73"/>
      <c r="AU388" s="73"/>
      <c r="AV388" s="73"/>
      <c r="AW388" s="73"/>
      <c r="AX388" s="73"/>
      <c r="AY388" s="73"/>
      <c r="AZ388" s="73"/>
      <c r="BA388" s="73"/>
      <c r="BB388" s="73"/>
      <c r="BC388" s="73"/>
      <c r="BD388" s="73"/>
      <c r="BE388" s="73"/>
      <c r="BF388" s="73"/>
      <c r="BG388" s="73"/>
    </row>
    <row r="389" spans="1:59" x14ac:dyDescent="0.4">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3"/>
      <c r="AN389" s="73"/>
      <c r="AO389" s="73"/>
      <c r="AP389" s="73"/>
      <c r="AQ389" s="73"/>
      <c r="AR389" s="73"/>
      <c r="AS389" s="73"/>
      <c r="AT389" s="73"/>
      <c r="AU389" s="73"/>
      <c r="AV389" s="73"/>
      <c r="AW389" s="73"/>
      <c r="AX389" s="73"/>
      <c r="AY389" s="73"/>
      <c r="AZ389" s="73"/>
      <c r="BA389" s="73"/>
      <c r="BB389" s="73"/>
      <c r="BC389" s="73"/>
      <c r="BD389" s="73"/>
      <c r="BE389" s="73"/>
      <c r="BF389" s="73"/>
      <c r="BG389" s="73"/>
    </row>
    <row r="390" spans="1:59" x14ac:dyDescent="0.4">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3"/>
      <c r="AN390" s="73"/>
      <c r="AO390" s="73"/>
      <c r="AP390" s="73"/>
      <c r="AQ390" s="73"/>
      <c r="AR390" s="73"/>
      <c r="AS390" s="73"/>
      <c r="AT390" s="73"/>
      <c r="AU390" s="73"/>
      <c r="AV390" s="73"/>
      <c r="AW390" s="73"/>
      <c r="AX390" s="73"/>
      <c r="AY390" s="73"/>
      <c r="AZ390" s="73"/>
      <c r="BA390" s="73"/>
      <c r="BB390" s="73"/>
      <c r="BC390" s="73"/>
      <c r="BD390" s="73"/>
      <c r="BE390" s="73"/>
      <c r="BF390" s="73"/>
      <c r="BG390" s="73"/>
    </row>
    <row r="391" spans="1:59" x14ac:dyDescent="0.4">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3"/>
      <c r="AN391" s="73"/>
      <c r="AO391" s="73"/>
      <c r="AP391" s="73"/>
      <c r="AQ391" s="73"/>
      <c r="AR391" s="73"/>
      <c r="AS391" s="73"/>
      <c r="AT391" s="73"/>
      <c r="AU391" s="73"/>
      <c r="AV391" s="73"/>
      <c r="AW391" s="73"/>
      <c r="AX391" s="73"/>
      <c r="AY391" s="73"/>
      <c r="AZ391" s="73"/>
      <c r="BA391" s="73"/>
      <c r="BB391" s="73"/>
      <c r="BC391" s="73"/>
      <c r="BD391" s="73"/>
      <c r="BE391" s="73"/>
      <c r="BF391" s="73"/>
      <c r="BG391" s="73"/>
    </row>
    <row r="392" spans="1:59" x14ac:dyDescent="0.4">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3"/>
      <c r="AN392" s="73"/>
      <c r="AO392" s="73"/>
      <c r="AP392" s="73"/>
      <c r="AQ392" s="73"/>
      <c r="AR392" s="73"/>
      <c r="AS392" s="73"/>
      <c r="AT392" s="73"/>
      <c r="AU392" s="73"/>
      <c r="AV392" s="73"/>
      <c r="AW392" s="73"/>
      <c r="AX392" s="73"/>
      <c r="AY392" s="73"/>
      <c r="AZ392" s="73"/>
      <c r="BA392" s="73"/>
      <c r="BB392" s="73"/>
      <c r="BC392" s="73"/>
      <c r="BD392" s="73"/>
      <c r="BE392" s="73"/>
      <c r="BF392" s="73"/>
      <c r="BG392" s="73"/>
    </row>
    <row r="393" spans="1:59" x14ac:dyDescent="0.4">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3"/>
      <c r="AN393" s="73"/>
      <c r="AO393" s="73"/>
      <c r="AP393" s="73"/>
      <c r="AQ393" s="73"/>
      <c r="AR393" s="73"/>
      <c r="AS393" s="73"/>
      <c r="AT393" s="73"/>
      <c r="AU393" s="73"/>
      <c r="AV393" s="73"/>
      <c r="AW393" s="73"/>
      <c r="AX393" s="73"/>
      <c r="AY393" s="73"/>
      <c r="AZ393" s="73"/>
      <c r="BA393" s="73"/>
      <c r="BB393" s="73"/>
      <c r="BC393" s="73"/>
      <c r="BD393" s="73"/>
      <c r="BE393" s="73"/>
      <c r="BF393" s="73"/>
      <c r="BG393" s="73"/>
    </row>
    <row r="394" spans="1:59" x14ac:dyDescent="0.4">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3"/>
      <c r="AN394" s="73"/>
      <c r="AO394" s="73"/>
      <c r="AP394" s="73"/>
      <c r="AQ394" s="73"/>
      <c r="AR394" s="73"/>
      <c r="AS394" s="73"/>
      <c r="AT394" s="73"/>
      <c r="AU394" s="73"/>
      <c r="AV394" s="73"/>
      <c r="AW394" s="73"/>
      <c r="AX394" s="73"/>
      <c r="AY394" s="73"/>
      <c r="AZ394" s="73"/>
      <c r="BA394" s="73"/>
      <c r="BB394" s="73"/>
      <c r="BC394" s="73"/>
      <c r="BD394" s="73"/>
      <c r="BE394" s="73"/>
      <c r="BF394" s="73"/>
      <c r="BG394" s="73"/>
    </row>
    <row r="395" spans="1:59" x14ac:dyDescent="0.4">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3"/>
      <c r="AN395" s="73"/>
      <c r="AO395" s="73"/>
      <c r="AP395" s="73"/>
      <c r="AQ395" s="73"/>
      <c r="AR395" s="73"/>
      <c r="AS395" s="73"/>
      <c r="AT395" s="73"/>
      <c r="AU395" s="73"/>
      <c r="AV395" s="73"/>
      <c r="AW395" s="73"/>
      <c r="AX395" s="73"/>
      <c r="AY395" s="73"/>
      <c r="AZ395" s="73"/>
      <c r="BA395" s="73"/>
      <c r="BB395" s="73"/>
      <c r="BC395" s="73"/>
      <c r="BD395" s="73"/>
      <c r="BE395" s="73"/>
      <c r="BF395" s="73"/>
      <c r="BG395" s="73"/>
    </row>
    <row r="396" spans="1:59" x14ac:dyDescent="0.4">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3"/>
      <c r="AN396" s="73"/>
      <c r="AO396" s="73"/>
      <c r="AP396" s="73"/>
      <c r="AQ396" s="73"/>
      <c r="AR396" s="73"/>
      <c r="AS396" s="73"/>
      <c r="AT396" s="73"/>
      <c r="AU396" s="73"/>
      <c r="AV396" s="73"/>
      <c r="AW396" s="73"/>
      <c r="AX396" s="73"/>
      <c r="AY396" s="73"/>
      <c r="AZ396" s="73"/>
      <c r="BA396" s="73"/>
      <c r="BB396" s="73"/>
      <c r="BC396" s="73"/>
      <c r="BD396" s="73"/>
      <c r="BE396" s="73"/>
      <c r="BF396" s="73"/>
      <c r="BG396" s="73"/>
    </row>
    <row r="397" spans="1:59" x14ac:dyDescent="0.4">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3"/>
      <c r="AN397" s="73"/>
      <c r="AO397" s="73"/>
      <c r="AP397" s="73"/>
      <c r="AQ397" s="73"/>
      <c r="AR397" s="73"/>
      <c r="AS397" s="73"/>
      <c r="AT397" s="73"/>
      <c r="AU397" s="73"/>
      <c r="AV397" s="73"/>
      <c r="AW397" s="73"/>
      <c r="AX397" s="73"/>
      <c r="AY397" s="73"/>
      <c r="AZ397" s="73"/>
      <c r="BA397" s="73"/>
      <c r="BB397" s="73"/>
      <c r="BC397" s="73"/>
      <c r="BD397" s="73"/>
      <c r="BE397" s="73"/>
      <c r="BF397" s="73"/>
      <c r="BG397" s="73"/>
    </row>
    <row r="398" spans="1:59" x14ac:dyDescent="0.4">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3"/>
      <c r="AN398" s="73"/>
      <c r="AO398" s="73"/>
      <c r="AP398" s="73"/>
      <c r="AQ398" s="73"/>
      <c r="AR398" s="73"/>
      <c r="AS398" s="73"/>
      <c r="AT398" s="73"/>
      <c r="AU398" s="73"/>
      <c r="AV398" s="73"/>
      <c r="AW398" s="73"/>
      <c r="AX398" s="73"/>
      <c r="AY398" s="73"/>
      <c r="AZ398" s="73"/>
      <c r="BA398" s="73"/>
      <c r="BB398" s="73"/>
      <c r="BC398" s="73"/>
      <c r="BD398" s="73"/>
      <c r="BE398" s="73"/>
      <c r="BF398" s="73"/>
      <c r="BG398" s="73"/>
    </row>
    <row r="399" spans="1:59" x14ac:dyDescent="0.4">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3"/>
      <c r="AN399" s="73"/>
      <c r="AO399" s="73"/>
      <c r="AP399" s="73"/>
      <c r="AQ399" s="73"/>
      <c r="AR399" s="73"/>
      <c r="AS399" s="73"/>
      <c r="AT399" s="73"/>
      <c r="AU399" s="73"/>
      <c r="AV399" s="73"/>
      <c r="AW399" s="73"/>
      <c r="AX399" s="73"/>
      <c r="AY399" s="73"/>
      <c r="AZ399" s="73"/>
      <c r="BA399" s="73"/>
      <c r="BB399" s="73"/>
      <c r="BC399" s="73"/>
      <c r="BD399" s="73"/>
      <c r="BE399" s="73"/>
      <c r="BF399" s="73"/>
      <c r="BG399" s="73"/>
    </row>
    <row r="400" spans="1:59" x14ac:dyDescent="0.4">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3"/>
      <c r="AN400" s="73"/>
      <c r="AO400" s="73"/>
      <c r="AP400" s="73"/>
      <c r="AQ400" s="73"/>
      <c r="AR400" s="73"/>
      <c r="AS400" s="73"/>
      <c r="AT400" s="73"/>
      <c r="AU400" s="73"/>
      <c r="AV400" s="73"/>
      <c r="AW400" s="73"/>
      <c r="AX400" s="73"/>
      <c r="AY400" s="73"/>
      <c r="AZ400" s="73"/>
      <c r="BA400" s="73"/>
      <c r="BB400" s="73"/>
      <c r="BC400" s="73"/>
      <c r="BD400" s="73"/>
      <c r="BE400" s="73"/>
      <c r="BF400" s="73"/>
      <c r="BG400" s="73"/>
    </row>
    <row r="401" spans="1:59" x14ac:dyDescent="0.4">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3"/>
      <c r="AN401" s="73"/>
      <c r="AO401" s="73"/>
      <c r="AP401" s="73"/>
      <c r="AQ401" s="73"/>
      <c r="AR401" s="73"/>
      <c r="AS401" s="73"/>
      <c r="AT401" s="73"/>
      <c r="AU401" s="73"/>
      <c r="AV401" s="73"/>
      <c r="AW401" s="73"/>
      <c r="AX401" s="73"/>
      <c r="AY401" s="73"/>
      <c r="AZ401" s="73"/>
      <c r="BA401" s="73"/>
      <c r="BB401" s="73"/>
      <c r="BC401" s="73"/>
      <c r="BD401" s="73"/>
      <c r="BE401" s="73"/>
      <c r="BF401" s="73"/>
      <c r="BG401" s="73"/>
    </row>
    <row r="402" spans="1:59" x14ac:dyDescent="0.4">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3"/>
      <c r="AN402" s="73"/>
      <c r="AO402" s="73"/>
      <c r="AP402" s="73"/>
      <c r="AQ402" s="73"/>
      <c r="AR402" s="73"/>
      <c r="AS402" s="73"/>
      <c r="AT402" s="73"/>
      <c r="AU402" s="73"/>
      <c r="AV402" s="73"/>
      <c r="AW402" s="73"/>
      <c r="AX402" s="73"/>
      <c r="AY402" s="73"/>
      <c r="AZ402" s="73"/>
      <c r="BA402" s="73"/>
      <c r="BB402" s="73"/>
      <c r="BC402" s="73"/>
      <c r="BD402" s="73"/>
      <c r="BE402" s="73"/>
      <c r="BF402" s="73"/>
      <c r="BG402" s="73"/>
    </row>
    <row r="403" spans="1:59" x14ac:dyDescent="0.4">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3"/>
      <c r="AN403" s="73"/>
      <c r="AO403" s="73"/>
      <c r="AP403" s="73"/>
      <c r="AQ403" s="73"/>
      <c r="AR403" s="73"/>
      <c r="AS403" s="73"/>
      <c r="AT403" s="73"/>
      <c r="AU403" s="73"/>
      <c r="AV403" s="73"/>
      <c r="AW403" s="73"/>
      <c r="AX403" s="73"/>
      <c r="AY403" s="73"/>
      <c r="AZ403" s="73"/>
      <c r="BA403" s="73"/>
      <c r="BB403" s="73"/>
      <c r="BC403" s="73"/>
      <c r="BD403" s="73"/>
      <c r="BE403" s="73"/>
      <c r="BF403" s="73"/>
      <c r="BG403" s="73"/>
    </row>
    <row r="404" spans="1:59" x14ac:dyDescent="0.4">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3"/>
      <c r="AN404" s="73"/>
      <c r="AO404" s="73"/>
      <c r="AP404" s="73"/>
      <c r="AQ404" s="73"/>
      <c r="AR404" s="73"/>
      <c r="AS404" s="73"/>
      <c r="AT404" s="73"/>
      <c r="AU404" s="73"/>
      <c r="AV404" s="73"/>
      <c r="AW404" s="73"/>
      <c r="AX404" s="73"/>
      <c r="AY404" s="73"/>
      <c r="AZ404" s="73"/>
      <c r="BA404" s="73"/>
      <c r="BB404" s="73"/>
      <c r="BC404" s="73"/>
      <c r="BD404" s="73"/>
      <c r="BE404" s="73"/>
      <c r="BF404" s="73"/>
      <c r="BG404" s="73"/>
    </row>
    <row r="405" spans="1:59" x14ac:dyDescent="0.4">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3"/>
      <c r="AN405" s="73"/>
      <c r="AO405" s="73"/>
      <c r="AP405" s="73"/>
      <c r="AQ405" s="73"/>
      <c r="AR405" s="73"/>
      <c r="AS405" s="73"/>
      <c r="AT405" s="73"/>
      <c r="AU405" s="73"/>
      <c r="AV405" s="73"/>
      <c r="AW405" s="73"/>
      <c r="AX405" s="73"/>
      <c r="AY405" s="73"/>
      <c r="AZ405" s="73"/>
      <c r="BA405" s="73"/>
      <c r="BB405" s="73"/>
      <c r="BC405" s="73"/>
      <c r="BD405" s="73"/>
      <c r="BE405" s="73"/>
      <c r="BF405" s="73"/>
      <c r="BG405" s="73"/>
    </row>
    <row r="406" spans="1:59" x14ac:dyDescent="0.4">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3"/>
      <c r="AN406" s="73"/>
      <c r="AO406" s="73"/>
      <c r="AP406" s="73"/>
      <c r="AQ406" s="73"/>
      <c r="AR406" s="73"/>
      <c r="AS406" s="73"/>
      <c r="AT406" s="73"/>
      <c r="AU406" s="73"/>
      <c r="AV406" s="73"/>
      <c r="AW406" s="73"/>
      <c r="AX406" s="73"/>
      <c r="AY406" s="73"/>
      <c r="AZ406" s="73"/>
      <c r="BA406" s="73"/>
      <c r="BB406" s="73"/>
      <c r="BC406" s="73"/>
      <c r="BD406" s="73"/>
      <c r="BE406" s="73"/>
      <c r="BF406" s="73"/>
      <c r="BG406" s="73"/>
    </row>
    <row r="407" spans="1:59" x14ac:dyDescent="0.4">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3"/>
      <c r="AN407" s="73"/>
      <c r="AO407" s="73"/>
      <c r="AP407" s="73"/>
      <c r="AQ407" s="73"/>
      <c r="AR407" s="73"/>
      <c r="AS407" s="73"/>
      <c r="AT407" s="73"/>
      <c r="AU407" s="73"/>
      <c r="AV407" s="73"/>
      <c r="AW407" s="73"/>
      <c r="AX407" s="73"/>
      <c r="AY407" s="73"/>
      <c r="AZ407" s="73"/>
      <c r="BA407" s="73"/>
      <c r="BB407" s="73"/>
      <c r="BC407" s="73"/>
      <c r="BD407" s="73"/>
      <c r="BE407" s="73"/>
      <c r="BF407" s="73"/>
      <c r="BG407" s="73"/>
    </row>
    <row r="408" spans="1:59" x14ac:dyDescent="0.4">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3"/>
      <c r="AN408" s="73"/>
      <c r="AO408" s="73"/>
      <c r="AP408" s="73"/>
      <c r="AQ408" s="73"/>
      <c r="AR408" s="73"/>
      <c r="AS408" s="73"/>
      <c r="AT408" s="73"/>
      <c r="AU408" s="73"/>
      <c r="AV408" s="73"/>
      <c r="AW408" s="73"/>
      <c r="AX408" s="73"/>
      <c r="AY408" s="73"/>
      <c r="AZ408" s="73"/>
      <c r="BA408" s="73"/>
      <c r="BB408" s="73"/>
      <c r="BC408" s="73"/>
      <c r="BD408" s="73"/>
      <c r="BE408" s="73"/>
      <c r="BF408" s="73"/>
      <c r="BG408" s="73"/>
    </row>
    <row r="409" spans="1:59" x14ac:dyDescent="0.4">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3"/>
      <c r="AN409" s="73"/>
      <c r="AO409" s="73"/>
      <c r="AP409" s="73"/>
      <c r="AQ409" s="73"/>
      <c r="AR409" s="73"/>
      <c r="AS409" s="73"/>
      <c r="AT409" s="73"/>
      <c r="AU409" s="73"/>
      <c r="AV409" s="73"/>
      <c r="AW409" s="73"/>
      <c r="AX409" s="73"/>
      <c r="AY409" s="73"/>
      <c r="AZ409" s="73"/>
      <c r="BA409" s="73"/>
      <c r="BB409" s="73"/>
      <c r="BC409" s="73"/>
      <c r="BD409" s="73"/>
      <c r="BE409" s="73"/>
      <c r="BF409" s="73"/>
      <c r="BG409" s="73"/>
    </row>
    <row r="410" spans="1:59" x14ac:dyDescent="0.4">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3"/>
      <c r="AN410" s="73"/>
      <c r="AO410" s="73"/>
      <c r="AP410" s="73"/>
      <c r="AQ410" s="73"/>
      <c r="AR410" s="73"/>
      <c r="AS410" s="73"/>
      <c r="AT410" s="73"/>
      <c r="AU410" s="73"/>
      <c r="AV410" s="73"/>
      <c r="AW410" s="73"/>
      <c r="AX410" s="73"/>
      <c r="AY410" s="73"/>
      <c r="AZ410" s="73"/>
      <c r="BA410" s="73"/>
      <c r="BB410" s="73"/>
      <c r="BC410" s="73"/>
      <c r="BD410" s="73"/>
      <c r="BE410" s="73"/>
      <c r="BF410" s="73"/>
      <c r="BG410" s="73"/>
    </row>
    <row r="411" spans="1:59" x14ac:dyDescent="0.4">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3"/>
      <c r="AN411" s="73"/>
      <c r="AO411" s="73"/>
      <c r="AP411" s="73"/>
      <c r="AQ411" s="73"/>
      <c r="AR411" s="73"/>
      <c r="AS411" s="73"/>
      <c r="AT411" s="73"/>
      <c r="AU411" s="73"/>
      <c r="AV411" s="73"/>
      <c r="AW411" s="73"/>
      <c r="AX411" s="73"/>
      <c r="AY411" s="73"/>
      <c r="AZ411" s="73"/>
      <c r="BA411" s="73"/>
      <c r="BB411" s="73"/>
      <c r="BC411" s="73"/>
      <c r="BD411" s="73"/>
      <c r="BE411" s="73"/>
      <c r="BF411" s="73"/>
      <c r="BG411" s="73"/>
    </row>
    <row r="412" spans="1:59" x14ac:dyDescent="0.4">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3"/>
      <c r="AN412" s="73"/>
      <c r="AO412" s="73"/>
      <c r="AP412" s="73"/>
      <c r="AQ412" s="73"/>
      <c r="AR412" s="73"/>
      <c r="AS412" s="73"/>
      <c r="AT412" s="73"/>
      <c r="AU412" s="73"/>
      <c r="AV412" s="73"/>
      <c r="AW412" s="73"/>
      <c r="AX412" s="73"/>
      <c r="AY412" s="73"/>
      <c r="AZ412" s="73"/>
      <c r="BA412" s="73"/>
      <c r="BB412" s="73"/>
      <c r="BC412" s="73"/>
      <c r="BD412" s="73"/>
      <c r="BE412" s="73"/>
      <c r="BF412" s="73"/>
      <c r="BG412" s="73"/>
    </row>
    <row r="413" spans="1:59" x14ac:dyDescent="0.4">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3"/>
      <c r="AN413" s="73"/>
      <c r="AO413" s="73"/>
      <c r="AP413" s="73"/>
      <c r="AQ413" s="73"/>
      <c r="AR413" s="73"/>
      <c r="AS413" s="73"/>
      <c r="AT413" s="73"/>
      <c r="AU413" s="73"/>
      <c r="AV413" s="73"/>
      <c r="AW413" s="73"/>
      <c r="AX413" s="73"/>
      <c r="AY413" s="73"/>
      <c r="AZ413" s="73"/>
      <c r="BA413" s="73"/>
      <c r="BB413" s="73"/>
      <c r="BC413" s="73"/>
      <c r="BD413" s="73"/>
      <c r="BE413" s="73"/>
      <c r="BF413" s="73"/>
      <c r="BG413" s="73"/>
    </row>
    <row r="414" spans="1:59" x14ac:dyDescent="0.4">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3"/>
      <c r="AN414" s="73"/>
      <c r="AO414" s="73"/>
      <c r="AP414" s="73"/>
      <c r="AQ414" s="73"/>
      <c r="AR414" s="73"/>
      <c r="AS414" s="73"/>
      <c r="AT414" s="73"/>
      <c r="AU414" s="73"/>
      <c r="AV414" s="73"/>
      <c r="AW414" s="73"/>
      <c r="AX414" s="73"/>
      <c r="AY414" s="73"/>
      <c r="AZ414" s="73"/>
      <c r="BA414" s="73"/>
      <c r="BB414" s="73"/>
      <c r="BC414" s="73"/>
      <c r="BD414" s="73"/>
      <c r="BE414" s="73"/>
      <c r="BF414" s="73"/>
      <c r="BG414" s="73"/>
    </row>
    <row r="415" spans="1:59" x14ac:dyDescent="0.4">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3"/>
      <c r="AN415" s="73"/>
      <c r="AO415" s="73"/>
      <c r="AP415" s="73"/>
      <c r="AQ415" s="73"/>
      <c r="AR415" s="73"/>
      <c r="AS415" s="73"/>
      <c r="AT415" s="73"/>
      <c r="AU415" s="73"/>
      <c r="AV415" s="73"/>
      <c r="AW415" s="73"/>
      <c r="AX415" s="73"/>
      <c r="AY415" s="73"/>
      <c r="AZ415" s="73"/>
      <c r="BA415" s="73"/>
      <c r="BB415" s="73"/>
      <c r="BC415" s="73"/>
      <c r="BD415" s="73"/>
      <c r="BE415" s="73"/>
      <c r="BF415" s="73"/>
      <c r="BG415" s="73"/>
    </row>
    <row r="416" spans="1:59" x14ac:dyDescent="0.4">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3"/>
      <c r="AN416" s="73"/>
      <c r="AO416" s="73"/>
      <c r="AP416" s="73"/>
      <c r="AQ416" s="73"/>
      <c r="AR416" s="73"/>
      <c r="AS416" s="73"/>
      <c r="AT416" s="73"/>
      <c r="AU416" s="73"/>
      <c r="AV416" s="73"/>
      <c r="AW416" s="73"/>
      <c r="AX416" s="73"/>
      <c r="AY416" s="73"/>
      <c r="AZ416" s="73"/>
      <c r="BA416" s="73"/>
      <c r="BB416" s="73"/>
      <c r="BC416" s="73"/>
      <c r="BD416" s="73"/>
      <c r="BE416" s="73"/>
      <c r="BF416" s="73"/>
      <c r="BG416" s="73"/>
    </row>
    <row r="417" spans="1:59" x14ac:dyDescent="0.4">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3"/>
      <c r="AN417" s="73"/>
      <c r="AO417" s="73"/>
      <c r="AP417" s="73"/>
      <c r="AQ417" s="73"/>
      <c r="AR417" s="73"/>
      <c r="AS417" s="73"/>
      <c r="AT417" s="73"/>
      <c r="AU417" s="73"/>
      <c r="AV417" s="73"/>
      <c r="AW417" s="73"/>
      <c r="AX417" s="73"/>
      <c r="AY417" s="73"/>
      <c r="AZ417" s="73"/>
      <c r="BA417" s="73"/>
      <c r="BB417" s="73"/>
      <c r="BC417" s="73"/>
      <c r="BD417" s="73"/>
      <c r="BE417" s="73"/>
      <c r="BF417" s="73"/>
      <c r="BG417" s="73"/>
    </row>
    <row r="418" spans="1:59" x14ac:dyDescent="0.4">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3"/>
      <c r="AN418" s="73"/>
      <c r="AO418" s="73"/>
      <c r="AP418" s="73"/>
      <c r="AQ418" s="73"/>
      <c r="AR418" s="73"/>
      <c r="AS418" s="73"/>
      <c r="AT418" s="73"/>
      <c r="AU418" s="73"/>
      <c r="AV418" s="73"/>
      <c r="AW418" s="73"/>
      <c r="AX418" s="73"/>
      <c r="AY418" s="73"/>
      <c r="AZ418" s="73"/>
      <c r="BA418" s="73"/>
      <c r="BB418" s="73"/>
      <c r="BC418" s="73"/>
      <c r="BD418" s="73"/>
      <c r="BE418" s="73"/>
      <c r="BF418" s="73"/>
      <c r="BG418" s="73"/>
    </row>
    <row r="419" spans="1:59" x14ac:dyDescent="0.4">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3"/>
      <c r="AN419" s="73"/>
      <c r="AO419" s="73"/>
      <c r="AP419" s="73"/>
      <c r="AQ419" s="73"/>
      <c r="AR419" s="73"/>
      <c r="AS419" s="73"/>
      <c r="AT419" s="73"/>
      <c r="AU419" s="73"/>
      <c r="AV419" s="73"/>
      <c r="AW419" s="73"/>
      <c r="AX419" s="73"/>
      <c r="AY419" s="73"/>
      <c r="AZ419" s="73"/>
      <c r="BA419" s="73"/>
      <c r="BB419" s="73"/>
      <c r="BC419" s="73"/>
      <c r="BD419" s="73"/>
      <c r="BE419" s="73"/>
      <c r="BF419" s="73"/>
      <c r="BG419" s="73"/>
    </row>
    <row r="420" spans="1:59" x14ac:dyDescent="0.4">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3"/>
      <c r="AN420" s="73"/>
      <c r="AO420" s="73"/>
      <c r="AP420" s="73"/>
      <c r="AQ420" s="73"/>
      <c r="AR420" s="73"/>
      <c r="AS420" s="73"/>
      <c r="AT420" s="73"/>
      <c r="AU420" s="73"/>
      <c r="AV420" s="73"/>
      <c r="AW420" s="73"/>
      <c r="AX420" s="73"/>
      <c r="AY420" s="73"/>
      <c r="AZ420" s="73"/>
      <c r="BA420" s="73"/>
      <c r="BB420" s="73"/>
      <c r="BC420" s="73"/>
      <c r="BD420" s="73"/>
      <c r="BE420" s="73"/>
      <c r="BF420" s="73"/>
      <c r="BG420" s="73"/>
    </row>
    <row r="421" spans="1:59" x14ac:dyDescent="0.4">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3"/>
      <c r="AN421" s="73"/>
      <c r="AO421" s="73"/>
      <c r="AP421" s="73"/>
      <c r="AQ421" s="73"/>
      <c r="AR421" s="73"/>
      <c r="AS421" s="73"/>
      <c r="AT421" s="73"/>
      <c r="AU421" s="73"/>
      <c r="AV421" s="73"/>
      <c r="AW421" s="73"/>
      <c r="AX421" s="73"/>
      <c r="AY421" s="73"/>
      <c r="AZ421" s="73"/>
      <c r="BA421" s="73"/>
      <c r="BB421" s="73"/>
      <c r="BC421" s="73"/>
      <c r="BD421" s="73"/>
      <c r="BE421" s="73"/>
      <c r="BF421" s="73"/>
      <c r="BG421" s="73"/>
    </row>
    <row r="422" spans="1:59" x14ac:dyDescent="0.4">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3"/>
      <c r="AN422" s="73"/>
      <c r="AO422" s="73"/>
      <c r="AP422" s="73"/>
      <c r="AQ422" s="73"/>
      <c r="AR422" s="73"/>
      <c r="AS422" s="73"/>
      <c r="AT422" s="73"/>
      <c r="AU422" s="73"/>
      <c r="AV422" s="73"/>
      <c r="AW422" s="73"/>
      <c r="AX422" s="73"/>
      <c r="AY422" s="73"/>
      <c r="AZ422" s="73"/>
      <c r="BA422" s="73"/>
      <c r="BB422" s="73"/>
      <c r="BC422" s="73"/>
      <c r="BD422" s="73"/>
      <c r="BE422" s="73"/>
      <c r="BF422" s="73"/>
      <c r="BG422" s="73"/>
    </row>
    <row r="423" spans="1:59" x14ac:dyDescent="0.4">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3"/>
      <c r="AN423" s="73"/>
      <c r="AO423" s="73"/>
      <c r="AP423" s="73"/>
      <c r="AQ423" s="73"/>
      <c r="AR423" s="73"/>
      <c r="AS423" s="73"/>
      <c r="AT423" s="73"/>
      <c r="AU423" s="73"/>
      <c r="AV423" s="73"/>
      <c r="AW423" s="73"/>
      <c r="AX423" s="73"/>
      <c r="AY423" s="73"/>
      <c r="AZ423" s="73"/>
      <c r="BA423" s="73"/>
      <c r="BB423" s="73"/>
      <c r="BC423" s="73"/>
      <c r="BD423" s="73"/>
      <c r="BE423" s="73"/>
      <c r="BF423" s="73"/>
      <c r="BG423" s="73"/>
    </row>
    <row r="424" spans="1:59" x14ac:dyDescent="0.4">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3"/>
      <c r="AN424" s="73"/>
      <c r="AO424" s="73"/>
      <c r="AP424" s="73"/>
      <c r="AQ424" s="73"/>
      <c r="AR424" s="73"/>
      <c r="AS424" s="73"/>
      <c r="AT424" s="73"/>
      <c r="AU424" s="73"/>
      <c r="AV424" s="73"/>
      <c r="AW424" s="73"/>
      <c r="AX424" s="73"/>
      <c r="AY424" s="73"/>
      <c r="AZ424" s="73"/>
      <c r="BA424" s="73"/>
      <c r="BB424" s="73"/>
      <c r="BC424" s="73"/>
      <c r="BD424" s="73"/>
      <c r="BE424" s="73"/>
      <c r="BF424" s="73"/>
      <c r="BG424" s="73"/>
    </row>
    <row r="425" spans="1:59" x14ac:dyDescent="0.4">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3"/>
      <c r="AN425" s="73"/>
      <c r="AO425" s="73"/>
      <c r="AP425" s="73"/>
      <c r="AQ425" s="73"/>
      <c r="AR425" s="73"/>
      <c r="AS425" s="73"/>
      <c r="AT425" s="73"/>
      <c r="AU425" s="73"/>
      <c r="AV425" s="73"/>
      <c r="AW425" s="73"/>
      <c r="AX425" s="73"/>
      <c r="AY425" s="73"/>
      <c r="AZ425" s="73"/>
      <c r="BA425" s="73"/>
      <c r="BB425" s="73"/>
      <c r="BC425" s="73"/>
      <c r="BD425" s="73"/>
      <c r="BE425" s="73"/>
      <c r="BF425" s="73"/>
      <c r="BG425" s="73"/>
    </row>
    <row r="426" spans="1:59" x14ac:dyDescent="0.4">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3"/>
      <c r="AN426" s="73"/>
      <c r="AO426" s="73"/>
      <c r="AP426" s="73"/>
      <c r="AQ426" s="73"/>
      <c r="AR426" s="73"/>
      <c r="AS426" s="73"/>
      <c r="AT426" s="73"/>
      <c r="AU426" s="73"/>
      <c r="AV426" s="73"/>
      <c r="AW426" s="73"/>
      <c r="AX426" s="73"/>
      <c r="AY426" s="73"/>
      <c r="AZ426" s="73"/>
      <c r="BA426" s="73"/>
      <c r="BB426" s="73"/>
      <c r="BC426" s="73"/>
      <c r="BD426" s="73"/>
      <c r="BE426" s="73"/>
      <c r="BF426" s="73"/>
      <c r="BG426" s="73"/>
    </row>
    <row r="427" spans="1:59" x14ac:dyDescent="0.4">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3"/>
      <c r="AN427" s="73"/>
      <c r="AO427" s="73"/>
      <c r="AP427" s="73"/>
      <c r="AQ427" s="73"/>
      <c r="AR427" s="73"/>
      <c r="AS427" s="73"/>
      <c r="AT427" s="73"/>
      <c r="AU427" s="73"/>
      <c r="AV427" s="73"/>
      <c r="AW427" s="73"/>
      <c r="AX427" s="73"/>
      <c r="AY427" s="73"/>
      <c r="AZ427" s="73"/>
      <c r="BA427" s="73"/>
      <c r="BB427" s="73"/>
      <c r="BC427" s="73"/>
      <c r="BD427" s="73"/>
      <c r="BE427" s="73"/>
      <c r="BF427" s="73"/>
      <c r="BG427" s="73"/>
    </row>
    <row r="428" spans="1:59" x14ac:dyDescent="0.4">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3"/>
      <c r="AN428" s="73"/>
      <c r="AO428" s="73"/>
      <c r="AP428" s="73"/>
      <c r="AQ428" s="73"/>
      <c r="AR428" s="73"/>
      <c r="AS428" s="73"/>
      <c r="AT428" s="73"/>
      <c r="AU428" s="73"/>
      <c r="AV428" s="73"/>
      <c r="AW428" s="73"/>
      <c r="AX428" s="73"/>
      <c r="AY428" s="73"/>
      <c r="AZ428" s="73"/>
      <c r="BA428" s="73"/>
      <c r="BB428" s="73"/>
      <c r="BC428" s="73"/>
      <c r="BD428" s="73"/>
      <c r="BE428" s="73"/>
      <c r="BF428" s="73"/>
      <c r="BG428" s="73"/>
    </row>
    <row r="429" spans="1:59" x14ac:dyDescent="0.4">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3"/>
      <c r="AN429" s="73"/>
      <c r="AO429" s="73"/>
      <c r="AP429" s="73"/>
      <c r="AQ429" s="73"/>
      <c r="AR429" s="73"/>
      <c r="AS429" s="73"/>
      <c r="AT429" s="73"/>
      <c r="AU429" s="73"/>
      <c r="AV429" s="73"/>
      <c r="AW429" s="73"/>
      <c r="AX429" s="73"/>
      <c r="AY429" s="73"/>
      <c r="AZ429" s="73"/>
      <c r="BA429" s="73"/>
      <c r="BB429" s="73"/>
      <c r="BC429" s="73"/>
      <c r="BD429" s="73"/>
      <c r="BE429" s="73"/>
      <c r="BF429" s="73"/>
      <c r="BG429" s="73"/>
    </row>
    <row r="430" spans="1:59" x14ac:dyDescent="0.4">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3"/>
      <c r="AN430" s="73"/>
      <c r="AO430" s="73"/>
      <c r="AP430" s="73"/>
      <c r="AQ430" s="73"/>
      <c r="AR430" s="73"/>
      <c r="AS430" s="73"/>
      <c r="AT430" s="73"/>
      <c r="AU430" s="73"/>
      <c r="AV430" s="73"/>
      <c r="AW430" s="73"/>
      <c r="AX430" s="73"/>
      <c r="AY430" s="73"/>
      <c r="AZ430" s="73"/>
      <c r="BA430" s="73"/>
      <c r="BB430" s="73"/>
      <c r="BC430" s="73"/>
      <c r="BD430" s="73"/>
      <c r="BE430" s="73"/>
      <c r="BF430" s="73"/>
      <c r="BG430" s="73"/>
    </row>
    <row r="431" spans="1:59" x14ac:dyDescent="0.4">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3"/>
      <c r="AN431" s="73"/>
      <c r="AO431" s="73"/>
      <c r="AP431" s="73"/>
      <c r="AQ431" s="73"/>
      <c r="AR431" s="73"/>
      <c r="AS431" s="73"/>
      <c r="AT431" s="73"/>
      <c r="AU431" s="73"/>
      <c r="AV431" s="73"/>
      <c r="AW431" s="73"/>
      <c r="AX431" s="73"/>
      <c r="AY431" s="73"/>
      <c r="AZ431" s="73"/>
      <c r="BA431" s="73"/>
      <c r="BB431" s="73"/>
      <c r="BC431" s="73"/>
      <c r="BD431" s="73"/>
      <c r="BE431" s="73"/>
      <c r="BF431" s="73"/>
      <c r="BG431" s="73"/>
    </row>
    <row r="432" spans="1:59" x14ac:dyDescent="0.4">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3"/>
      <c r="AN432" s="73"/>
      <c r="AO432" s="73"/>
      <c r="AP432" s="73"/>
      <c r="AQ432" s="73"/>
      <c r="AR432" s="73"/>
      <c r="AS432" s="73"/>
      <c r="AT432" s="73"/>
      <c r="AU432" s="73"/>
      <c r="AV432" s="73"/>
      <c r="AW432" s="73"/>
      <c r="AX432" s="73"/>
      <c r="AY432" s="73"/>
      <c r="AZ432" s="73"/>
      <c r="BA432" s="73"/>
      <c r="BB432" s="73"/>
      <c r="BC432" s="73"/>
      <c r="BD432" s="73"/>
      <c r="BE432" s="73"/>
      <c r="BF432" s="73"/>
      <c r="BG432" s="73"/>
    </row>
    <row r="433" spans="1:59" x14ac:dyDescent="0.4">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3"/>
      <c r="AN433" s="73"/>
      <c r="AO433" s="73"/>
      <c r="AP433" s="73"/>
      <c r="AQ433" s="73"/>
      <c r="AR433" s="73"/>
      <c r="AS433" s="73"/>
      <c r="AT433" s="73"/>
      <c r="AU433" s="73"/>
      <c r="AV433" s="73"/>
      <c r="AW433" s="73"/>
      <c r="AX433" s="73"/>
      <c r="AY433" s="73"/>
      <c r="AZ433" s="73"/>
      <c r="BA433" s="73"/>
      <c r="BB433" s="73"/>
      <c r="BC433" s="73"/>
      <c r="BD433" s="73"/>
      <c r="BE433" s="73"/>
      <c r="BF433" s="73"/>
      <c r="BG433" s="73"/>
    </row>
    <row r="434" spans="1:59" x14ac:dyDescent="0.4">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3"/>
      <c r="AN434" s="73"/>
      <c r="AO434" s="73"/>
      <c r="AP434" s="73"/>
      <c r="AQ434" s="73"/>
      <c r="AR434" s="73"/>
      <c r="AS434" s="73"/>
      <c r="AT434" s="73"/>
      <c r="AU434" s="73"/>
      <c r="AV434" s="73"/>
      <c r="AW434" s="73"/>
      <c r="AX434" s="73"/>
      <c r="AY434" s="73"/>
      <c r="AZ434" s="73"/>
      <c r="BA434" s="73"/>
      <c r="BB434" s="73"/>
      <c r="BC434" s="73"/>
      <c r="BD434" s="73"/>
      <c r="BE434" s="73"/>
      <c r="BF434" s="73"/>
      <c r="BG434" s="73"/>
    </row>
    <row r="435" spans="1:59" x14ac:dyDescent="0.4">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3"/>
      <c r="AN435" s="73"/>
      <c r="AO435" s="73"/>
      <c r="AP435" s="73"/>
      <c r="AQ435" s="73"/>
      <c r="AR435" s="73"/>
      <c r="AS435" s="73"/>
      <c r="AT435" s="73"/>
      <c r="AU435" s="73"/>
      <c r="AV435" s="73"/>
      <c r="AW435" s="73"/>
      <c r="AX435" s="73"/>
      <c r="AY435" s="73"/>
      <c r="AZ435" s="73"/>
      <c r="BA435" s="73"/>
      <c r="BB435" s="73"/>
      <c r="BC435" s="73"/>
      <c r="BD435" s="73"/>
      <c r="BE435" s="73"/>
      <c r="BF435" s="73"/>
      <c r="BG435" s="73"/>
    </row>
    <row r="436" spans="1:59" x14ac:dyDescent="0.4">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3"/>
      <c r="AN436" s="73"/>
      <c r="AO436" s="73"/>
      <c r="AP436" s="73"/>
      <c r="AQ436" s="73"/>
      <c r="AR436" s="73"/>
      <c r="AS436" s="73"/>
      <c r="AT436" s="73"/>
      <c r="AU436" s="73"/>
      <c r="AV436" s="73"/>
      <c r="AW436" s="73"/>
      <c r="AX436" s="73"/>
      <c r="AY436" s="73"/>
      <c r="AZ436" s="73"/>
      <c r="BA436" s="73"/>
      <c r="BB436" s="73"/>
      <c r="BC436" s="73"/>
      <c r="BD436" s="73"/>
      <c r="BE436" s="73"/>
      <c r="BF436" s="73"/>
      <c r="BG436" s="73"/>
    </row>
    <row r="437" spans="1:59" x14ac:dyDescent="0.4">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3"/>
      <c r="AN437" s="73"/>
      <c r="AO437" s="73"/>
      <c r="AP437" s="73"/>
      <c r="AQ437" s="73"/>
      <c r="AR437" s="73"/>
      <c r="AS437" s="73"/>
      <c r="AT437" s="73"/>
      <c r="AU437" s="73"/>
      <c r="AV437" s="73"/>
      <c r="AW437" s="73"/>
      <c r="AX437" s="73"/>
      <c r="AY437" s="73"/>
      <c r="AZ437" s="73"/>
      <c r="BA437" s="73"/>
      <c r="BB437" s="73"/>
      <c r="BC437" s="73"/>
      <c r="BD437" s="73"/>
      <c r="BE437" s="73"/>
      <c r="BF437" s="73"/>
      <c r="BG437" s="73"/>
    </row>
    <row r="438" spans="1:59" x14ac:dyDescent="0.4">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3"/>
      <c r="AN438" s="73"/>
      <c r="AO438" s="73"/>
      <c r="AP438" s="73"/>
      <c r="AQ438" s="73"/>
      <c r="AR438" s="73"/>
      <c r="AS438" s="73"/>
      <c r="AT438" s="73"/>
      <c r="AU438" s="73"/>
      <c r="AV438" s="73"/>
      <c r="AW438" s="73"/>
      <c r="AX438" s="73"/>
      <c r="AY438" s="73"/>
      <c r="AZ438" s="73"/>
      <c r="BA438" s="73"/>
      <c r="BB438" s="73"/>
      <c r="BC438" s="73"/>
      <c r="BD438" s="73"/>
      <c r="BE438" s="73"/>
      <c r="BF438" s="73"/>
      <c r="BG438" s="73"/>
    </row>
    <row r="439" spans="1:59" x14ac:dyDescent="0.4">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3"/>
      <c r="AN439" s="73"/>
      <c r="AO439" s="73"/>
      <c r="AP439" s="73"/>
      <c r="AQ439" s="73"/>
      <c r="AR439" s="73"/>
      <c r="AS439" s="73"/>
      <c r="AT439" s="73"/>
      <c r="AU439" s="73"/>
      <c r="AV439" s="73"/>
      <c r="AW439" s="73"/>
      <c r="AX439" s="73"/>
      <c r="AY439" s="73"/>
      <c r="AZ439" s="73"/>
      <c r="BA439" s="73"/>
      <c r="BB439" s="73"/>
      <c r="BC439" s="73"/>
      <c r="BD439" s="73"/>
      <c r="BE439" s="73"/>
      <c r="BF439" s="73"/>
      <c r="BG439" s="73"/>
    </row>
    <row r="440" spans="1:59" x14ac:dyDescent="0.4">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3"/>
      <c r="AN440" s="73"/>
      <c r="AO440" s="73"/>
      <c r="AP440" s="73"/>
      <c r="AQ440" s="73"/>
      <c r="AR440" s="73"/>
      <c r="AS440" s="73"/>
      <c r="AT440" s="73"/>
      <c r="AU440" s="73"/>
      <c r="AV440" s="73"/>
      <c r="AW440" s="73"/>
      <c r="AX440" s="73"/>
      <c r="AY440" s="73"/>
      <c r="AZ440" s="73"/>
      <c r="BA440" s="73"/>
      <c r="BB440" s="73"/>
      <c r="BC440" s="73"/>
      <c r="BD440" s="73"/>
      <c r="BE440" s="73"/>
      <c r="BF440" s="73"/>
      <c r="BG440" s="73"/>
    </row>
    <row r="441" spans="1:59" x14ac:dyDescent="0.4">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3"/>
      <c r="AN441" s="73"/>
      <c r="AO441" s="73"/>
      <c r="AP441" s="73"/>
      <c r="AQ441" s="73"/>
      <c r="AR441" s="73"/>
      <c r="AS441" s="73"/>
      <c r="AT441" s="73"/>
      <c r="AU441" s="73"/>
      <c r="AV441" s="73"/>
      <c r="AW441" s="73"/>
      <c r="AX441" s="73"/>
      <c r="AY441" s="73"/>
      <c r="AZ441" s="73"/>
      <c r="BA441" s="73"/>
      <c r="BB441" s="73"/>
      <c r="BC441" s="73"/>
      <c r="BD441" s="73"/>
      <c r="BE441" s="73"/>
      <c r="BF441" s="73"/>
      <c r="BG441" s="73"/>
    </row>
    <row r="442" spans="1:59" x14ac:dyDescent="0.4">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3"/>
      <c r="AN442" s="73"/>
      <c r="AO442" s="73"/>
      <c r="AP442" s="73"/>
      <c r="AQ442" s="73"/>
      <c r="AR442" s="73"/>
      <c r="AS442" s="73"/>
      <c r="AT442" s="73"/>
      <c r="AU442" s="73"/>
      <c r="AV442" s="73"/>
      <c r="AW442" s="73"/>
      <c r="AX442" s="73"/>
      <c r="AY442" s="73"/>
      <c r="AZ442" s="73"/>
      <c r="BA442" s="73"/>
      <c r="BB442" s="73"/>
      <c r="BC442" s="73"/>
      <c r="BD442" s="73"/>
      <c r="BE442" s="73"/>
      <c r="BF442" s="73"/>
      <c r="BG442" s="73"/>
    </row>
    <row r="443" spans="1:59" x14ac:dyDescent="0.4">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3"/>
      <c r="AN443" s="73"/>
      <c r="AO443" s="73"/>
      <c r="AP443" s="73"/>
      <c r="AQ443" s="73"/>
      <c r="AR443" s="73"/>
      <c r="AS443" s="73"/>
      <c r="AT443" s="73"/>
      <c r="AU443" s="73"/>
      <c r="AV443" s="73"/>
      <c r="AW443" s="73"/>
      <c r="AX443" s="73"/>
      <c r="AY443" s="73"/>
      <c r="AZ443" s="73"/>
      <c r="BA443" s="73"/>
      <c r="BB443" s="73"/>
      <c r="BC443" s="73"/>
      <c r="BD443" s="73"/>
      <c r="BE443" s="73"/>
      <c r="BF443" s="73"/>
      <c r="BG443" s="73"/>
    </row>
    <row r="444" spans="1:59" x14ac:dyDescent="0.4">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3"/>
      <c r="AN444" s="73"/>
      <c r="AO444" s="73"/>
      <c r="AP444" s="73"/>
      <c r="AQ444" s="73"/>
      <c r="AR444" s="73"/>
      <c r="AS444" s="73"/>
      <c r="AT444" s="73"/>
      <c r="AU444" s="73"/>
      <c r="AV444" s="73"/>
      <c r="AW444" s="73"/>
      <c r="AX444" s="73"/>
      <c r="AY444" s="73"/>
      <c r="AZ444" s="73"/>
      <c r="BA444" s="73"/>
      <c r="BB444" s="73"/>
      <c r="BC444" s="73"/>
      <c r="BD444" s="73"/>
      <c r="BE444" s="73"/>
      <c r="BF444" s="73"/>
      <c r="BG444" s="73"/>
    </row>
    <row r="445" spans="1:59" x14ac:dyDescent="0.4">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3"/>
      <c r="AN445" s="73"/>
      <c r="AO445" s="73"/>
      <c r="AP445" s="73"/>
      <c r="AQ445" s="73"/>
      <c r="AR445" s="73"/>
      <c r="AS445" s="73"/>
      <c r="AT445" s="73"/>
      <c r="AU445" s="73"/>
      <c r="AV445" s="73"/>
      <c r="AW445" s="73"/>
      <c r="AX445" s="73"/>
      <c r="AY445" s="73"/>
      <c r="AZ445" s="73"/>
      <c r="BA445" s="73"/>
      <c r="BB445" s="73"/>
      <c r="BC445" s="73"/>
      <c r="BD445" s="73"/>
      <c r="BE445" s="73"/>
      <c r="BF445" s="73"/>
      <c r="BG445" s="73"/>
    </row>
    <row r="446" spans="1:59" x14ac:dyDescent="0.4">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3"/>
      <c r="AN446" s="73"/>
      <c r="AO446" s="73"/>
      <c r="AP446" s="73"/>
      <c r="AQ446" s="73"/>
      <c r="AR446" s="73"/>
      <c r="AS446" s="73"/>
      <c r="AT446" s="73"/>
      <c r="AU446" s="73"/>
      <c r="AV446" s="73"/>
      <c r="AW446" s="73"/>
      <c r="AX446" s="73"/>
      <c r="AY446" s="73"/>
      <c r="AZ446" s="73"/>
      <c r="BA446" s="73"/>
      <c r="BB446" s="73"/>
      <c r="BC446" s="73"/>
      <c r="BD446" s="73"/>
      <c r="BE446" s="73"/>
      <c r="BF446" s="73"/>
      <c r="BG446" s="73"/>
    </row>
    <row r="447" spans="1:59" x14ac:dyDescent="0.4">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3"/>
      <c r="AN447" s="73"/>
      <c r="AO447" s="73"/>
      <c r="AP447" s="73"/>
      <c r="AQ447" s="73"/>
      <c r="AR447" s="73"/>
      <c r="AS447" s="73"/>
      <c r="AT447" s="73"/>
      <c r="AU447" s="73"/>
      <c r="AV447" s="73"/>
      <c r="AW447" s="73"/>
      <c r="AX447" s="73"/>
      <c r="AY447" s="73"/>
      <c r="AZ447" s="73"/>
      <c r="BA447" s="73"/>
      <c r="BB447" s="73"/>
      <c r="BC447" s="73"/>
      <c r="BD447" s="73"/>
      <c r="BE447" s="73"/>
      <c r="BF447" s="73"/>
      <c r="BG447" s="73"/>
    </row>
    <row r="448" spans="1:59" x14ac:dyDescent="0.4">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3"/>
      <c r="AN448" s="73"/>
      <c r="AO448" s="73"/>
      <c r="AP448" s="73"/>
      <c r="AQ448" s="73"/>
      <c r="AR448" s="73"/>
      <c r="AS448" s="73"/>
      <c r="AT448" s="73"/>
      <c r="AU448" s="73"/>
      <c r="AV448" s="73"/>
      <c r="AW448" s="73"/>
      <c r="AX448" s="73"/>
      <c r="AY448" s="73"/>
      <c r="AZ448" s="73"/>
      <c r="BA448" s="73"/>
      <c r="BB448" s="73"/>
      <c r="BC448" s="73"/>
      <c r="BD448" s="73"/>
      <c r="BE448" s="73"/>
      <c r="BF448" s="73"/>
      <c r="BG448" s="73"/>
    </row>
    <row r="449" spans="1:59" x14ac:dyDescent="0.4">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3"/>
      <c r="AN449" s="73"/>
      <c r="AO449" s="73"/>
      <c r="AP449" s="73"/>
      <c r="AQ449" s="73"/>
      <c r="AR449" s="73"/>
      <c r="AS449" s="73"/>
      <c r="AT449" s="73"/>
      <c r="AU449" s="73"/>
      <c r="AV449" s="73"/>
      <c r="AW449" s="73"/>
      <c r="AX449" s="73"/>
      <c r="AY449" s="73"/>
      <c r="AZ449" s="73"/>
      <c r="BA449" s="73"/>
      <c r="BB449" s="73"/>
      <c r="BC449" s="73"/>
      <c r="BD449" s="73"/>
      <c r="BE449" s="73"/>
      <c r="BF449" s="73"/>
      <c r="BG449" s="73"/>
    </row>
    <row r="450" spans="1:59" x14ac:dyDescent="0.4">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3"/>
      <c r="AN450" s="73"/>
      <c r="AO450" s="73"/>
      <c r="AP450" s="73"/>
      <c r="AQ450" s="73"/>
      <c r="AR450" s="73"/>
      <c r="AS450" s="73"/>
      <c r="AT450" s="73"/>
      <c r="AU450" s="73"/>
      <c r="AV450" s="73"/>
      <c r="AW450" s="73"/>
      <c r="AX450" s="73"/>
      <c r="AY450" s="73"/>
      <c r="AZ450" s="73"/>
      <c r="BA450" s="73"/>
      <c r="BB450" s="73"/>
      <c r="BC450" s="73"/>
      <c r="BD450" s="73"/>
      <c r="BE450" s="73"/>
      <c r="BF450" s="73"/>
      <c r="BG450" s="73"/>
    </row>
    <row r="451" spans="1:59" x14ac:dyDescent="0.4">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3"/>
      <c r="AN451" s="73"/>
      <c r="AO451" s="73"/>
      <c r="AP451" s="73"/>
      <c r="AQ451" s="73"/>
      <c r="AR451" s="73"/>
      <c r="AS451" s="73"/>
      <c r="AT451" s="73"/>
      <c r="AU451" s="73"/>
      <c r="AV451" s="73"/>
      <c r="AW451" s="73"/>
      <c r="AX451" s="73"/>
      <c r="AY451" s="73"/>
      <c r="AZ451" s="73"/>
      <c r="BA451" s="73"/>
      <c r="BB451" s="73"/>
      <c r="BC451" s="73"/>
      <c r="BD451" s="73"/>
      <c r="BE451" s="73"/>
      <c r="BF451" s="73"/>
      <c r="BG451" s="73"/>
    </row>
    <row r="452" spans="1:59" x14ac:dyDescent="0.4">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3"/>
      <c r="AN452" s="73"/>
      <c r="AO452" s="73"/>
      <c r="AP452" s="73"/>
      <c r="AQ452" s="73"/>
      <c r="AR452" s="73"/>
      <c r="AS452" s="73"/>
      <c r="AT452" s="73"/>
      <c r="AU452" s="73"/>
      <c r="AV452" s="73"/>
      <c r="AW452" s="73"/>
      <c r="AX452" s="73"/>
      <c r="AY452" s="73"/>
      <c r="AZ452" s="73"/>
      <c r="BA452" s="73"/>
      <c r="BB452" s="73"/>
      <c r="BC452" s="73"/>
      <c r="BD452" s="73"/>
      <c r="BE452" s="73"/>
      <c r="BF452" s="73"/>
      <c r="BG452" s="73"/>
    </row>
    <row r="453" spans="1:59" x14ac:dyDescent="0.4">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3"/>
      <c r="AN453" s="73"/>
      <c r="AO453" s="73"/>
      <c r="AP453" s="73"/>
      <c r="AQ453" s="73"/>
      <c r="AR453" s="73"/>
      <c r="AS453" s="73"/>
      <c r="AT453" s="73"/>
      <c r="AU453" s="73"/>
      <c r="AV453" s="73"/>
      <c r="AW453" s="73"/>
      <c r="AX453" s="73"/>
      <c r="AY453" s="73"/>
      <c r="AZ453" s="73"/>
      <c r="BA453" s="73"/>
      <c r="BB453" s="73"/>
      <c r="BC453" s="73"/>
      <c r="BD453" s="73"/>
      <c r="BE453" s="73"/>
      <c r="BF453" s="73"/>
      <c r="BG453" s="73"/>
    </row>
    <row r="454" spans="1:59" x14ac:dyDescent="0.4">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3"/>
      <c r="AN454" s="73"/>
      <c r="AO454" s="73"/>
      <c r="AP454" s="73"/>
      <c r="AQ454" s="73"/>
      <c r="AR454" s="73"/>
      <c r="AS454" s="73"/>
      <c r="AT454" s="73"/>
      <c r="AU454" s="73"/>
      <c r="AV454" s="73"/>
      <c r="AW454" s="73"/>
      <c r="AX454" s="73"/>
      <c r="AY454" s="73"/>
      <c r="AZ454" s="73"/>
      <c r="BA454" s="73"/>
      <c r="BB454" s="73"/>
      <c r="BC454" s="73"/>
      <c r="BD454" s="73"/>
      <c r="BE454" s="73"/>
      <c r="BF454" s="73"/>
      <c r="BG454" s="73"/>
    </row>
    <row r="455" spans="1:59" x14ac:dyDescent="0.4">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3"/>
      <c r="AN455" s="73"/>
      <c r="AO455" s="73"/>
      <c r="AP455" s="73"/>
      <c r="AQ455" s="73"/>
      <c r="AR455" s="73"/>
      <c r="AS455" s="73"/>
      <c r="AT455" s="73"/>
      <c r="AU455" s="73"/>
      <c r="AV455" s="73"/>
      <c r="AW455" s="73"/>
      <c r="AX455" s="73"/>
      <c r="AY455" s="73"/>
      <c r="AZ455" s="73"/>
      <c r="BA455" s="73"/>
      <c r="BB455" s="73"/>
      <c r="BC455" s="73"/>
      <c r="BD455" s="73"/>
      <c r="BE455" s="73"/>
      <c r="BF455" s="73"/>
      <c r="BG455" s="73"/>
    </row>
    <row r="456" spans="1:59" x14ac:dyDescent="0.4">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3"/>
      <c r="AN456" s="73"/>
      <c r="AO456" s="73"/>
      <c r="AP456" s="73"/>
      <c r="AQ456" s="73"/>
      <c r="AR456" s="73"/>
      <c r="AS456" s="73"/>
      <c r="AT456" s="73"/>
      <c r="AU456" s="73"/>
      <c r="AV456" s="73"/>
      <c r="AW456" s="73"/>
      <c r="AX456" s="73"/>
      <c r="AY456" s="73"/>
      <c r="AZ456" s="73"/>
      <c r="BA456" s="73"/>
      <c r="BB456" s="73"/>
      <c r="BC456" s="73"/>
      <c r="BD456" s="73"/>
      <c r="BE456" s="73"/>
      <c r="BF456" s="73"/>
      <c r="BG456" s="73"/>
    </row>
    <row r="457" spans="1:59" x14ac:dyDescent="0.4">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3"/>
      <c r="AN457" s="73"/>
      <c r="AO457" s="73"/>
      <c r="AP457" s="73"/>
      <c r="AQ457" s="73"/>
      <c r="AR457" s="73"/>
      <c r="AS457" s="73"/>
      <c r="AT457" s="73"/>
      <c r="AU457" s="73"/>
      <c r="AV457" s="73"/>
      <c r="AW457" s="73"/>
      <c r="AX457" s="73"/>
      <c r="AY457" s="73"/>
      <c r="AZ457" s="73"/>
      <c r="BA457" s="73"/>
      <c r="BB457" s="73"/>
      <c r="BC457" s="73"/>
      <c r="BD457" s="73"/>
      <c r="BE457" s="73"/>
      <c r="BF457" s="73"/>
      <c r="BG457" s="73"/>
    </row>
    <row r="458" spans="1:59" x14ac:dyDescent="0.4">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3"/>
      <c r="AN458" s="73"/>
      <c r="AO458" s="73"/>
      <c r="AP458" s="73"/>
      <c r="AQ458" s="73"/>
      <c r="AR458" s="73"/>
      <c r="AS458" s="73"/>
      <c r="AT458" s="73"/>
      <c r="AU458" s="73"/>
      <c r="AV458" s="73"/>
      <c r="AW458" s="73"/>
      <c r="AX458" s="73"/>
      <c r="AY458" s="73"/>
      <c r="AZ458" s="73"/>
      <c r="BA458" s="73"/>
      <c r="BB458" s="73"/>
      <c r="BC458" s="73"/>
      <c r="BD458" s="73"/>
      <c r="BE458" s="73"/>
      <c r="BF458" s="73"/>
      <c r="BG458" s="73"/>
    </row>
    <row r="459" spans="1:59" x14ac:dyDescent="0.4">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3"/>
      <c r="AN459" s="73"/>
      <c r="AO459" s="73"/>
      <c r="AP459" s="73"/>
      <c r="AQ459" s="73"/>
      <c r="AR459" s="73"/>
      <c r="AS459" s="73"/>
      <c r="AT459" s="73"/>
      <c r="AU459" s="73"/>
      <c r="AV459" s="73"/>
      <c r="AW459" s="73"/>
      <c r="AX459" s="73"/>
      <c r="AY459" s="73"/>
      <c r="AZ459" s="73"/>
      <c r="BA459" s="73"/>
      <c r="BB459" s="73"/>
      <c r="BC459" s="73"/>
      <c r="BD459" s="73"/>
      <c r="BE459" s="73"/>
      <c r="BF459" s="73"/>
      <c r="BG459" s="73"/>
    </row>
    <row r="460" spans="1:59" x14ac:dyDescent="0.4">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3"/>
      <c r="AN460" s="73"/>
      <c r="AO460" s="73"/>
      <c r="AP460" s="73"/>
      <c r="AQ460" s="73"/>
      <c r="AR460" s="73"/>
      <c r="AS460" s="73"/>
      <c r="AT460" s="73"/>
      <c r="AU460" s="73"/>
      <c r="AV460" s="73"/>
      <c r="AW460" s="73"/>
      <c r="AX460" s="73"/>
      <c r="AY460" s="73"/>
      <c r="AZ460" s="73"/>
      <c r="BA460" s="73"/>
      <c r="BB460" s="73"/>
      <c r="BC460" s="73"/>
      <c r="BD460" s="73"/>
      <c r="BE460" s="73"/>
      <c r="BF460" s="73"/>
      <c r="BG460" s="7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B704"/>
  <sheetViews>
    <sheetView tabSelected="1" workbookViewId="0">
      <selection activeCell="C32" sqref="C32"/>
    </sheetView>
  </sheetViews>
  <sheetFormatPr defaultColWidth="8.86328125" defaultRowHeight="12.75" x14ac:dyDescent="0.35"/>
  <sheetData>
    <row r="1" spans="1:80" x14ac:dyDescent="0.35">
      <c r="A1" s="1"/>
      <c r="B1" s="1"/>
      <c r="C1" s="1"/>
      <c r="D1" s="1"/>
      <c r="E1" s="1"/>
      <c r="F1" s="1"/>
      <c r="G1" s="1"/>
      <c r="H1" s="1"/>
      <c r="I1" s="1"/>
      <c r="J1" s="1"/>
      <c r="K1" s="1"/>
      <c r="L1" s="1"/>
      <c r="M1" s="1"/>
      <c r="N1" s="1"/>
      <c r="O1" s="1"/>
      <c r="P1" s="1"/>
      <c r="Q1" s="1"/>
      <c r="R1" s="1"/>
      <c r="S1" s="1"/>
      <c r="T1" s="1"/>
      <c r="U1" s="1"/>
      <c r="V1" s="1"/>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15.4" x14ac:dyDescent="0.45">
      <c r="A2" s="1"/>
      <c r="B2" s="88" t="s">
        <v>160</v>
      </c>
      <c r="C2" s="88"/>
      <c r="D2" s="88"/>
      <c r="E2" s="88"/>
      <c r="F2" s="88"/>
      <c r="G2" s="88"/>
      <c r="H2" s="88"/>
      <c r="I2" s="88"/>
      <c r="J2" s="88"/>
      <c r="K2" s="88"/>
      <c r="L2" s="88"/>
      <c r="M2" s="88"/>
      <c r="N2" s="88"/>
      <c r="O2" s="1"/>
      <c r="P2" s="1"/>
      <c r="Q2" s="1"/>
      <c r="R2" s="1"/>
      <c r="S2" s="1"/>
      <c r="T2" s="1"/>
      <c r="U2" s="1"/>
      <c r="V2" s="1"/>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x14ac:dyDescent="0.35">
      <c r="A3" s="1"/>
      <c r="B3" s="1"/>
      <c r="C3" s="1"/>
      <c r="D3" s="1"/>
      <c r="E3" s="1"/>
      <c r="F3" s="1"/>
      <c r="G3" s="1"/>
      <c r="H3" s="1"/>
      <c r="I3" s="1"/>
      <c r="J3" s="1"/>
      <c r="K3" s="1"/>
      <c r="L3" s="1"/>
      <c r="M3" s="1"/>
      <c r="N3" s="1"/>
      <c r="O3" s="1"/>
      <c r="P3" s="1"/>
      <c r="Q3" s="1"/>
      <c r="R3" s="1"/>
      <c r="S3" s="1"/>
      <c r="T3" s="1"/>
      <c r="U3" s="1"/>
      <c r="V3" s="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x14ac:dyDescent="0.35">
      <c r="A4" s="1"/>
      <c r="B4" s="1"/>
      <c r="C4" s="1"/>
      <c r="D4" s="1"/>
      <c r="E4" s="1"/>
      <c r="F4" s="1"/>
      <c r="G4" s="1"/>
      <c r="H4" s="1"/>
      <c r="I4" s="1"/>
      <c r="J4" s="1"/>
      <c r="K4" s="1"/>
      <c r="L4" s="1"/>
      <c r="M4" s="1"/>
      <c r="N4" s="1"/>
      <c r="O4" s="1"/>
      <c r="P4" s="1"/>
      <c r="Q4" s="1"/>
      <c r="R4" s="1"/>
      <c r="S4" s="1"/>
      <c r="T4" s="1"/>
      <c r="U4" s="1"/>
      <c r="V4" s="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x14ac:dyDescent="0.35">
      <c r="A5" s="1"/>
      <c r="B5" s="1"/>
      <c r="C5" s="1"/>
      <c r="D5" s="1"/>
      <c r="E5" s="1"/>
      <c r="F5" s="1"/>
      <c r="G5" s="1"/>
      <c r="H5" s="1"/>
      <c r="I5" s="1"/>
      <c r="J5" s="1"/>
      <c r="K5" s="1"/>
      <c r="L5" s="1"/>
      <c r="M5" s="1"/>
      <c r="N5" s="1"/>
      <c r="O5" s="1"/>
      <c r="P5" s="1"/>
      <c r="Q5" s="1"/>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x14ac:dyDescent="0.35">
      <c r="A6" s="1"/>
      <c r="B6" s="1"/>
      <c r="C6" s="1"/>
      <c r="D6" s="1"/>
      <c r="E6" s="1"/>
      <c r="F6" s="1"/>
      <c r="G6" s="1"/>
      <c r="H6" s="1"/>
      <c r="I6" s="1"/>
      <c r="J6" s="1"/>
      <c r="K6" s="1"/>
      <c r="L6" s="1"/>
      <c r="M6" s="1"/>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x14ac:dyDescent="0.35">
      <c r="A7" s="1"/>
      <c r="B7" s="1"/>
      <c r="C7" s="1"/>
      <c r="D7" s="1"/>
      <c r="E7" s="1"/>
      <c r="F7" s="1"/>
      <c r="G7" s="1"/>
      <c r="H7" s="1"/>
      <c r="I7" s="1"/>
      <c r="J7" s="1"/>
      <c r="K7" s="1"/>
      <c r="L7" s="1"/>
      <c r="M7" s="1"/>
      <c r="N7" s="1"/>
      <c r="O7" s="1"/>
      <c r="P7" s="1"/>
      <c r="Q7" s="1"/>
      <c r="R7" s="1"/>
      <c r="S7" s="1"/>
      <c r="T7" s="1"/>
      <c r="U7" s="1"/>
      <c r="V7" s="1"/>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x14ac:dyDescent="0.35">
      <c r="A8" s="1"/>
      <c r="B8" s="1"/>
      <c r="C8" s="1"/>
      <c r="D8" s="1"/>
      <c r="E8" s="1"/>
      <c r="F8" s="1"/>
      <c r="G8" s="1"/>
      <c r="H8" s="1"/>
      <c r="I8" s="1"/>
      <c r="J8" s="1"/>
      <c r="K8" s="1"/>
      <c r="L8" s="1"/>
      <c r="M8" s="1"/>
      <c r="N8" s="1"/>
      <c r="O8" s="1"/>
      <c r="P8" s="1"/>
      <c r="Q8" s="1"/>
      <c r="R8" s="1"/>
      <c r="S8" s="1"/>
      <c r="T8" s="1"/>
      <c r="U8" s="1"/>
      <c r="V8" s="1"/>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x14ac:dyDescent="0.35">
      <c r="A9" s="1"/>
      <c r="B9" s="1"/>
      <c r="C9" s="1"/>
      <c r="D9" s="1"/>
      <c r="E9" s="1"/>
      <c r="F9" s="1"/>
      <c r="G9" s="1"/>
      <c r="H9" s="1"/>
      <c r="I9" s="1"/>
      <c r="J9" s="1"/>
      <c r="K9" s="1"/>
      <c r="L9" s="1"/>
      <c r="M9" s="1"/>
      <c r="N9" s="1"/>
      <c r="O9" s="1"/>
      <c r="P9" s="1"/>
      <c r="Q9" s="1"/>
      <c r="R9" s="1"/>
      <c r="S9" s="1"/>
      <c r="T9" s="1"/>
      <c r="U9" s="1"/>
      <c r="V9" s="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x14ac:dyDescent="0.35">
      <c r="A10" s="1"/>
      <c r="B10" s="1"/>
      <c r="C10" s="1"/>
      <c r="D10" s="1"/>
      <c r="E10" s="1"/>
      <c r="F10" s="1"/>
      <c r="G10" s="1"/>
      <c r="H10" s="1"/>
      <c r="I10" s="1"/>
      <c r="J10" s="1"/>
      <c r="K10" s="1"/>
      <c r="L10" s="1"/>
      <c r="M10" s="1"/>
      <c r="N10" s="1"/>
      <c r="O10" s="1"/>
      <c r="P10" s="1"/>
      <c r="Q10" s="1"/>
      <c r="R10" s="1"/>
      <c r="S10" s="1"/>
      <c r="T10" s="1"/>
      <c r="U10" s="1"/>
      <c r="V10" s="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x14ac:dyDescent="0.35">
      <c r="A11" s="1"/>
      <c r="B11" s="1"/>
      <c r="C11" s="1"/>
      <c r="D11" s="1"/>
      <c r="E11" s="1"/>
      <c r="F11" s="1"/>
      <c r="G11" s="1"/>
      <c r="H11" s="1"/>
      <c r="I11" s="1"/>
      <c r="J11" s="1"/>
      <c r="K11" s="1"/>
      <c r="L11" s="1"/>
      <c r="M11" s="1"/>
      <c r="N11" s="1"/>
      <c r="O11" s="1"/>
      <c r="P11" s="1"/>
      <c r="Q11" s="1"/>
      <c r="R11" s="1"/>
      <c r="S11" s="1"/>
      <c r="T11" s="1"/>
      <c r="U11" s="1"/>
      <c r="V11" s="1"/>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x14ac:dyDescent="0.35">
      <c r="A12" s="1"/>
      <c r="B12" s="1"/>
      <c r="C12" s="1"/>
      <c r="D12" s="1"/>
      <c r="E12" s="1"/>
      <c r="F12" s="1"/>
      <c r="G12" s="1"/>
      <c r="H12" s="1"/>
      <c r="I12" s="1"/>
      <c r="J12" s="1"/>
      <c r="K12" s="1"/>
      <c r="L12" s="1"/>
      <c r="M12" s="1"/>
      <c r="N12" s="1"/>
      <c r="O12" s="1"/>
      <c r="P12" s="1"/>
      <c r="Q12" s="1"/>
      <c r="R12" s="1"/>
      <c r="S12" s="1"/>
      <c r="T12" s="1"/>
      <c r="U12" s="1"/>
      <c r="V12" s="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x14ac:dyDescent="0.35">
      <c r="A13" s="1"/>
      <c r="B13" s="1"/>
      <c r="C13" s="1"/>
      <c r="D13" s="1"/>
      <c r="E13" s="1"/>
      <c r="F13" s="1"/>
      <c r="G13" s="1"/>
      <c r="H13" s="1"/>
      <c r="I13" s="1"/>
      <c r="J13" s="1"/>
      <c r="K13" s="1"/>
      <c r="L13" s="1"/>
      <c r="M13" s="1"/>
      <c r="N13" s="1"/>
      <c r="O13" s="1"/>
      <c r="P13" s="1"/>
      <c r="Q13" s="1"/>
      <c r="R13" s="1"/>
      <c r="S13" s="1"/>
      <c r="T13" s="1"/>
      <c r="U13" s="1"/>
      <c r="V13" s="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x14ac:dyDescent="0.35">
      <c r="A14" s="1"/>
      <c r="B14" s="1"/>
      <c r="C14" s="1"/>
      <c r="D14" s="1"/>
      <c r="E14" s="1"/>
      <c r="F14" s="1"/>
      <c r="G14" s="1"/>
      <c r="H14" s="1"/>
      <c r="I14" s="1"/>
      <c r="J14" s="1"/>
      <c r="K14" s="1"/>
      <c r="L14" s="1"/>
      <c r="M14" s="1"/>
      <c r="N14" s="1"/>
      <c r="O14" s="1"/>
      <c r="P14" s="1"/>
      <c r="Q14" s="1"/>
      <c r="R14" s="1"/>
      <c r="S14" s="1"/>
      <c r="T14" s="1"/>
      <c r="U14" s="1"/>
      <c r="V14" s="1"/>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x14ac:dyDescent="0.35">
      <c r="A15" s="1"/>
      <c r="B15" s="1"/>
      <c r="C15" s="1"/>
      <c r="D15" s="1"/>
      <c r="E15" s="1"/>
      <c r="F15" s="1"/>
      <c r="G15" s="1"/>
      <c r="H15" s="1"/>
      <c r="I15" s="1"/>
      <c r="J15" s="1"/>
      <c r="K15" s="1"/>
      <c r="L15" s="1"/>
      <c r="M15" s="1"/>
      <c r="N15" s="1"/>
      <c r="O15" s="1"/>
      <c r="P15" s="1"/>
      <c r="Q15" s="1"/>
      <c r="R15" s="1"/>
      <c r="S15" s="1"/>
      <c r="T15" s="1"/>
      <c r="U15" s="1"/>
      <c r="V15" s="1"/>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x14ac:dyDescent="0.35">
      <c r="A16" s="1"/>
      <c r="B16" s="1"/>
      <c r="C16" s="1"/>
      <c r="D16" s="1"/>
      <c r="E16" s="1"/>
      <c r="F16" s="1"/>
      <c r="G16" s="1"/>
      <c r="H16" s="1"/>
      <c r="I16" s="1"/>
      <c r="J16" s="1"/>
      <c r="K16" s="1"/>
      <c r="L16" s="1"/>
      <c r="M16" s="1"/>
      <c r="N16" s="1"/>
      <c r="O16" s="1"/>
      <c r="P16" s="1"/>
      <c r="Q16" s="1"/>
      <c r="R16" s="1"/>
      <c r="S16" s="1"/>
      <c r="T16" s="1"/>
      <c r="U16" s="1"/>
      <c r="V16" s="1"/>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x14ac:dyDescent="0.35">
      <c r="A17" s="1"/>
      <c r="B17" s="1"/>
      <c r="C17" s="1"/>
      <c r="D17" s="1"/>
      <c r="E17" s="1"/>
      <c r="F17" s="1"/>
      <c r="G17" s="1"/>
      <c r="H17" s="1"/>
      <c r="I17" s="1"/>
      <c r="J17" s="1"/>
      <c r="K17" s="1"/>
      <c r="L17" s="1"/>
      <c r="M17" s="1"/>
      <c r="N17" s="1"/>
      <c r="O17" s="1"/>
      <c r="P17" s="1"/>
      <c r="Q17" s="1"/>
      <c r="R17" s="1"/>
      <c r="S17" s="1"/>
      <c r="T17" s="1"/>
      <c r="U17" s="1"/>
      <c r="V17" s="1"/>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x14ac:dyDescent="0.35">
      <c r="A18" s="1"/>
      <c r="B18" s="1"/>
      <c r="C18" s="1"/>
      <c r="D18" s="1"/>
      <c r="E18" s="1"/>
      <c r="F18" s="1"/>
      <c r="G18" s="1"/>
      <c r="H18" s="1"/>
      <c r="I18" s="1"/>
      <c r="J18" s="1"/>
      <c r="K18" s="1"/>
      <c r="L18" s="1"/>
      <c r="M18" s="1"/>
      <c r="N18" s="1"/>
      <c r="O18" s="1"/>
      <c r="P18" s="1"/>
      <c r="Q18" s="1"/>
      <c r="R18" s="1"/>
      <c r="S18" s="1"/>
      <c r="T18" s="1"/>
      <c r="U18" s="1"/>
      <c r="V18" s="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x14ac:dyDescent="0.35">
      <c r="A19" s="1"/>
      <c r="B19" s="1"/>
      <c r="C19" s="1"/>
      <c r="D19" s="1"/>
      <c r="E19" s="1"/>
      <c r="F19" s="1"/>
      <c r="G19" s="1"/>
      <c r="H19" s="1"/>
      <c r="I19" s="1"/>
      <c r="J19" s="1"/>
      <c r="K19" s="1"/>
      <c r="L19" s="1"/>
      <c r="M19" s="1"/>
      <c r="N19" s="1"/>
      <c r="O19" s="1"/>
      <c r="P19" s="1"/>
      <c r="Q19" s="1"/>
      <c r="R19" s="1"/>
      <c r="S19" s="1"/>
      <c r="T19" s="1"/>
      <c r="U19" s="1"/>
      <c r="V19" s="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x14ac:dyDescent="0.35">
      <c r="A20" s="1"/>
      <c r="B20" s="1"/>
      <c r="C20" s="1"/>
      <c r="D20" s="1"/>
      <c r="E20" s="1"/>
      <c r="F20" s="1"/>
      <c r="G20" s="1"/>
      <c r="H20" s="1"/>
      <c r="I20" s="1"/>
      <c r="J20" s="1"/>
      <c r="K20" s="1"/>
      <c r="L20" s="1"/>
      <c r="M20" s="1"/>
      <c r="N20" s="1"/>
      <c r="O20" s="1"/>
      <c r="P20" s="1"/>
      <c r="Q20" s="1"/>
      <c r="R20" s="1"/>
      <c r="S20" s="1"/>
      <c r="T20" s="1"/>
      <c r="U20" s="1"/>
      <c r="V20" s="1"/>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row>
    <row r="21" spans="1:80" x14ac:dyDescent="0.35">
      <c r="A21" s="1"/>
      <c r="B21" s="1"/>
      <c r="C21" s="1"/>
      <c r="D21" s="1"/>
      <c r="E21" s="1"/>
      <c r="F21" s="1"/>
      <c r="G21" s="1"/>
      <c r="H21" s="1"/>
      <c r="I21" s="1"/>
      <c r="J21" s="1"/>
      <c r="K21" s="1"/>
      <c r="L21" s="1"/>
      <c r="M21" s="1"/>
      <c r="N21" s="1"/>
      <c r="O21" s="1"/>
      <c r="P21" s="1"/>
      <c r="Q21" s="1"/>
      <c r="R21" s="1"/>
      <c r="S21" s="1"/>
      <c r="T21" s="1"/>
      <c r="U21" s="1"/>
      <c r="V21" s="1"/>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row>
    <row r="22" spans="1:80" x14ac:dyDescent="0.35">
      <c r="A22" s="1"/>
      <c r="B22" s="1"/>
      <c r="C22" s="1"/>
      <c r="D22" s="1"/>
      <c r="E22" s="1"/>
      <c r="F22" s="1"/>
      <c r="G22" s="1"/>
      <c r="H22" s="1"/>
      <c r="I22" s="1"/>
      <c r="J22" s="1"/>
      <c r="K22" s="1"/>
      <c r="L22" s="1"/>
      <c r="M22" s="1"/>
      <c r="N22" s="1"/>
      <c r="O22" s="1"/>
      <c r="P22" s="1"/>
      <c r="Q22" s="1"/>
      <c r="R22" s="1"/>
      <c r="S22" s="1"/>
      <c r="T22" s="1"/>
      <c r="U22" s="1"/>
      <c r="V22" s="1"/>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row>
    <row r="23" spans="1:80" x14ac:dyDescent="0.35">
      <c r="A23" s="1"/>
      <c r="B23" s="1"/>
      <c r="C23" s="1"/>
      <c r="D23" s="1"/>
      <c r="E23" s="1"/>
      <c r="F23" s="1"/>
      <c r="G23" s="1"/>
      <c r="H23" s="1"/>
      <c r="I23" s="1"/>
      <c r="J23" s="1"/>
      <c r="K23" s="1"/>
      <c r="L23" s="1"/>
      <c r="M23" s="1"/>
      <c r="N23" s="1"/>
      <c r="O23" s="1"/>
      <c r="P23" s="1"/>
      <c r="Q23" s="1"/>
      <c r="R23" s="1"/>
      <c r="S23" s="1"/>
      <c r="T23" s="1"/>
      <c r="U23" s="1"/>
      <c r="V23" s="1"/>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row>
    <row r="24" spans="1:80" x14ac:dyDescent="0.35">
      <c r="A24" s="1"/>
      <c r="B24" s="1"/>
      <c r="C24" s="1"/>
      <c r="D24" s="1"/>
      <c r="E24" s="1"/>
      <c r="F24" s="1"/>
      <c r="G24" s="1"/>
      <c r="H24" s="1"/>
      <c r="I24" s="1"/>
      <c r="J24" s="1"/>
      <c r="K24" s="1"/>
      <c r="L24" s="1"/>
      <c r="M24" s="1"/>
      <c r="N24" s="1"/>
      <c r="O24" s="1"/>
      <c r="P24" s="1"/>
      <c r="Q24" s="1"/>
      <c r="R24" s="1"/>
      <c r="S24" s="1"/>
      <c r="T24" s="1"/>
      <c r="U24" s="1"/>
      <c r="V24" s="1"/>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row>
    <row r="25" spans="1:80" x14ac:dyDescent="0.35">
      <c r="A25" s="1"/>
      <c r="B25" s="1"/>
      <c r="C25" s="1"/>
      <c r="D25" s="1"/>
      <c r="E25" s="1"/>
      <c r="F25" s="1"/>
      <c r="G25" s="1"/>
      <c r="H25" s="1"/>
      <c r="I25" s="1"/>
      <c r="J25" s="1"/>
      <c r="K25" s="1"/>
      <c r="L25" s="1"/>
      <c r="M25" s="1"/>
      <c r="N25" s="1"/>
      <c r="O25" s="1"/>
      <c r="P25" s="1"/>
      <c r="Q25" s="1"/>
      <c r="R25" s="1"/>
      <c r="S25" s="1"/>
      <c r="T25" s="1"/>
      <c r="U25" s="1"/>
      <c r="V25" s="1"/>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row>
    <row r="26" spans="1:80" x14ac:dyDescent="0.35">
      <c r="A26" s="1"/>
      <c r="B26" s="1"/>
      <c r="C26" s="1"/>
      <c r="D26" s="1"/>
      <c r="E26" s="1"/>
      <c r="F26" s="1"/>
      <c r="G26" s="1"/>
      <c r="H26" s="1"/>
      <c r="I26" s="1"/>
      <c r="J26" s="1"/>
      <c r="K26" s="1"/>
      <c r="L26" s="1"/>
      <c r="M26" s="1"/>
      <c r="N26" s="1"/>
      <c r="O26" s="1"/>
      <c r="P26" s="1"/>
      <c r="Q26" s="1"/>
      <c r="R26" s="1"/>
      <c r="S26" s="1"/>
      <c r="T26" s="1"/>
      <c r="U26" s="1"/>
      <c r="V26" s="1"/>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row>
    <row r="27" spans="1:80" x14ac:dyDescent="0.35">
      <c r="A27" s="1"/>
      <c r="B27" s="1"/>
      <c r="C27" s="1"/>
      <c r="D27" s="1"/>
      <c r="E27" s="1"/>
      <c r="F27" s="1"/>
      <c r="G27" s="1"/>
      <c r="H27" s="1"/>
      <c r="I27" s="1"/>
      <c r="J27" s="1"/>
      <c r="K27" s="1"/>
      <c r="L27" s="1"/>
      <c r="M27" s="1"/>
      <c r="N27" s="1"/>
      <c r="O27" s="1"/>
      <c r="P27" s="1"/>
      <c r="Q27" s="1"/>
      <c r="R27" s="1"/>
      <c r="S27" s="1"/>
      <c r="T27" s="1"/>
      <c r="U27" s="1"/>
      <c r="V27" s="1"/>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80" x14ac:dyDescent="0.35">
      <c r="A28" s="1"/>
      <c r="B28" s="1"/>
      <c r="C28" s="1"/>
      <c r="D28" s="1"/>
      <c r="E28" s="1"/>
      <c r="F28" s="1"/>
      <c r="G28" s="1"/>
      <c r="H28" s="1"/>
      <c r="I28" s="1"/>
      <c r="J28" s="1"/>
      <c r="K28" s="1"/>
      <c r="L28" s="1"/>
      <c r="M28" s="1"/>
      <c r="N28" s="1"/>
      <c r="O28" s="1"/>
      <c r="P28" s="1"/>
      <c r="Q28" s="1"/>
      <c r="R28" s="1"/>
      <c r="S28" s="1"/>
      <c r="T28" s="1"/>
      <c r="U28" s="1"/>
      <c r="V28" s="1"/>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row>
    <row r="29" spans="1:80" x14ac:dyDescent="0.35">
      <c r="A29" s="1"/>
      <c r="B29" s="1"/>
      <c r="C29" s="1"/>
      <c r="D29" s="1"/>
      <c r="E29" s="1"/>
      <c r="F29" s="1"/>
      <c r="G29" s="1"/>
      <c r="H29" s="1"/>
      <c r="I29" s="1"/>
      <c r="J29" s="1"/>
      <c r="K29" s="1"/>
      <c r="L29" s="1"/>
      <c r="M29" s="1"/>
      <c r="N29" s="1"/>
      <c r="O29" s="1"/>
      <c r="P29" s="1"/>
      <c r="Q29" s="1"/>
      <c r="R29" s="1"/>
      <c r="S29" s="1"/>
      <c r="T29" s="1"/>
      <c r="U29" s="1"/>
      <c r="V29" s="1"/>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80" x14ac:dyDescent="0.35">
      <c r="A30" s="1"/>
      <c r="B30" s="1"/>
      <c r="C30" s="1"/>
      <c r="D30" s="1"/>
      <c r="E30" s="1"/>
      <c r="F30" s="1"/>
      <c r="G30" s="1"/>
      <c r="H30" s="1"/>
      <c r="I30" s="1"/>
      <c r="J30" s="1"/>
      <c r="K30" s="1"/>
      <c r="L30" s="1"/>
      <c r="M30" s="1"/>
      <c r="N30" s="1"/>
      <c r="O30" s="1"/>
      <c r="P30" s="1"/>
      <c r="Q30" s="1"/>
      <c r="R30" s="1"/>
      <c r="S30" s="1"/>
      <c r="T30" s="1"/>
      <c r="U30" s="1"/>
      <c r="V30" s="1"/>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row>
    <row r="31" spans="1:80" ht="13.9" x14ac:dyDescent="0.4">
      <c r="A31" s="1"/>
      <c r="B31" s="1"/>
      <c r="C31" s="3" t="s">
        <v>163</v>
      </c>
      <c r="D31" s="3"/>
      <c r="E31" s="3"/>
      <c r="F31" s="3"/>
      <c r="G31" s="3"/>
      <c r="H31" s="3"/>
      <c r="I31" s="3"/>
      <c r="J31" s="3"/>
      <c r="K31" s="3"/>
      <c r="L31" s="3"/>
      <c r="M31" s="3"/>
      <c r="N31" s="3"/>
      <c r="O31" s="3"/>
      <c r="P31" s="3"/>
      <c r="Q31" s="3"/>
      <c r="R31" s="3"/>
      <c r="S31" s="3"/>
      <c r="T31" s="1"/>
      <c r="U31" s="1"/>
      <c r="V31" s="1"/>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row>
    <row r="32" spans="1:80" ht="13.9" x14ac:dyDescent="0.4">
      <c r="A32" s="1"/>
      <c r="B32" s="1"/>
      <c r="C32" s="3" t="s">
        <v>162</v>
      </c>
      <c r="D32" s="3"/>
      <c r="E32" s="3"/>
      <c r="F32" s="3"/>
      <c r="G32" s="3"/>
      <c r="H32" s="3"/>
      <c r="I32" s="3"/>
      <c r="J32" s="3"/>
      <c r="K32" s="3"/>
      <c r="L32" s="3"/>
      <c r="M32" s="3"/>
      <c r="N32" s="3"/>
      <c r="O32" s="3"/>
      <c r="P32" s="3"/>
      <c r="Q32" s="3"/>
      <c r="R32" s="3"/>
      <c r="S32" s="3"/>
      <c r="T32" s="1"/>
      <c r="U32" s="1"/>
      <c r="V32" s="1"/>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row>
    <row r="33" spans="1:80" ht="13.9" x14ac:dyDescent="0.4">
      <c r="A33" s="1"/>
      <c r="B33" s="1"/>
      <c r="C33" s="3" t="s">
        <v>0</v>
      </c>
      <c r="D33" s="3"/>
      <c r="E33" s="3"/>
      <c r="F33" s="3"/>
      <c r="G33" s="3"/>
      <c r="H33" s="3"/>
      <c r="I33" s="3"/>
      <c r="J33" s="3"/>
      <c r="K33" s="3"/>
      <c r="L33" s="3"/>
      <c r="M33" s="3"/>
      <c r="N33" s="3"/>
      <c r="O33" s="3"/>
      <c r="P33" s="3"/>
      <c r="Q33" s="3"/>
      <c r="R33" s="3"/>
      <c r="S33" s="3"/>
      <c r="T33" s="1"/>
      <c r="U33" s="1"/>
      <c r="V33" s="1"/>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row>
    <row r="34" spans="1:80" ht="13.9" x14ac:dyDescent="0.4">
      <c r="A34" s="1"/>
      <c r="B34" s="1"/>
      <c r="C34" s="3" t="s">
        <v>1</v>
      </c>
      <c r="D34" s="3"/>
      <c r="E34" s="3"/>
      <c r="F34" s="3"/>
      <c r="G34" s="3"/>
      <c r="H34" s="3"/>
      <c r="I34" s="3"/>
      <c r="J34" s="3"/>
      <c r="K34" s="3"/>
      <c r="L34" s="3"/>
      <c r="M34" s="3"/>
      <c r="N34" s="3"/>
      <c r="O34" s="3"/>
      <c r="P34" s="3"/>
      <c r="Q34" s="3"/>
      <c r="R34" s="3"/>
      <c r="S34" s="3"/>
      <c r="T34" s="1"/>
      <c r="U34" s="1"/>
      <c r="V34" s="1"/>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row>
    <row r="35" spans="1:80" ht="15.4" x14ac:dyDescent="0.45">
      <c r="A35" s="1"/>
      <c r="B35" s="1"/>
      <c r="C35" s="1"/>
      <c r="D35" s="4"/>
      <c r="E35" s="1"/>
      <c r="F35" s="1"/>
      <c r="G35" s="1"/>
      <c r="H35" s="1"/>
      <c r="I35" s="1"/>
      <c r="J35" s="1"/>
      <c r="K35" s="1"/>
      <c r="L35" s="1"/>
      <c r="M35" s="1"/>
      <c r="N35" s="1"/>
      <c r="O35" s="1"/>
      <c r="P35" s="1"/>
      <c r="Q35" s="1"/>
      <c r="R35" s="1"/>
      <c r="S35" s="1"/>
      <c r="T35" s="1"/>
      <c r="U35" s="1"/>
      <c r="V35" s="1"/>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row>
    <row r="36" spans="1:80" ht="15.4" x14ac:dyDescent="0.45">
      <c r="A36" s="1"/>
      <c r="B36" s="1"/>
      <c r="C36" s="1"/>
      <c r="D36" s="4"/>
      <c r="E36" s="1"/>
      <c r="F36" s="1"/>
      <c r="G36" s="1"/>
      <c r="H36" s="1"/>
      <c r="I36" s="1"/>
      <c r="J36" s="1"/>
      <c r="K36" s="1"/>
      <c r="L36" s="1"/>
      <c r="M36" s="1"/>
      <c r="N36" s="1"/>
      <c r="O36" s="1"/>
      <c r="P36" s="1"/>
      <c r="Q36" s="1"/>
      <c r="R36" s="1"/>
      <c r="S36" s="1"/>
      <c r="T36" s="1"/>
      <c r="U36" s="1"/>
      <c r="V36" s="1"/>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row>
    <row r="37" spans="1:80" ht="15.4" x14ac:dyDescent="0.45">
      <c r="A37" s="1"/>
      <c r="B37" s="1"/>
      <c r="C37" s="1"/>
      <c r="D37" s="4"/>
      <c r="E37" s="1"/>
      <c r="F37" s="1"/>
      <c r="G37" s="1"/>
      <c r="H37" s="1"/>
      <c r="I37" s="1"/>
      <c r="J37" s="1"/>
      <c r="K37" s="1"/>
      <c r="L37" s="1"/>
      <c r="M37" s="1"/>
      <c r="N37" s="1"/>
      <c r="O37" s="1"/>
      <c r="P37" s="1"/>
      <c r="Q37" s="1"/>
      <c r="R37" s="1"/>
      <c r="S37" s="1"/>
      <c r="T37" s="1"/>
      <c r="U37" s="1"/>
      <c r="V37" s="1"/>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row>
    <row r="38" spans="1:80" ht="15.4" x14ac:dyDescent="0.45">
      <c r="A38" s="1"/>
      <c r="B38" s="1"/>
      <c r="C38" s="1"/>
      <c r="D38" s="4"/>
      <c r="E38" s="1"/>
      <c r="F38" s="1"/>
      <c r="G38" s="1"/>
      <c r="H38" s="1"/>
      <c r="I38" s="1"/>
      <c r="J38" s="1"/>
      <c r="K38" s="1"/>
      <c r="L38" s="1"/>
      <c r="M38" s="1"/>
      <c r="N38" s="1"/>
      <c r="O38" s="1"/>
      <c r="P38" s="1"/>
      <c r="Q38" s="1"/>
      <c r="R38" s="1"/>
      <c r="S38" s="1"/>
      <c r="T38" s="1"/>
      <c r="U38" s="1"/>
      <c r="V38" s="1"/>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row>
    <row r="39" spans="1:80" x14ac:dyDescent="0.35">
      <c r="A39" s="1"/>
      <c r="B39" s="1"/>
      <c r="C39" s="1"/>
      <c r="D39" s="1"/>
      <c r="E39" s="1"/>
      <c r="F39" s="1"/>
      <c r="G39" s="1"/>
      <c r="H39" s="1"/>
      <c r="I39" s="1"/>
      <c r="J39" s="1"/>
      <c r="K39" s="1"/>
      <c r="L39" s="1"/>
      <c r="M39" s="1"/>
      <c r="N39" s="1"/>
      <c r="O39" s="1"/>
      <c r="P39" s="1"/>
      <c r="Q39" s="1"/>
      <c r="R39" s="1"/>
      <c r="S39" s="1"/>
      <c r="T39" s="1"/>
      <c r="U39" s="1"/>
      <c r="V39" s="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row>
    <row r="40" spans="1:80" x14ac:dyDescent="0.35">
      <c r="A40" s="1"/>
      <c r="B40" s="1"/>
      <c r="C40" s="1"/>
      <c r="D40" s="1"/>
      <c r="E40" s="1"/>
      <c r="F40" s="1"/>
      <c r="G40" s="1"/>
      <c r="H40" s="1"/>
      <c r="I40" s="1"/>
      <c r="J40" s="1"/>
      <c r="K40" s="1"/>
      <c r="L40" s="1"/>
      <c r="M40" s="1"/>
      <c r="N40" s="1"/>
      <c r="O40" s="1"/>
      <c r="P40" s="1"/>
      <c r="Q40" s="1"/>
      <c r="R40" s="1"/>
      <c r="S40" s="1"/>
      <c r="T40" s="1"/>
      <c r="U40" s="1"/>
      <c r="V40" s="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row>
    <row r="41" spans="1:80" x14ac:dyDescent="0.35">
      <c r="A41" s="1"/>
      <c r="B41" s="1"/>
      <c r="C41" s="1"/>
      <c r="D41" s="1"/>
      <c r="E41" s="1"/>
      <c r="F41" s="1"/>
      <c r="G41" s="1"/>
      <c r="H41" s="1"/>
      <c r="I41" s="1"/>
      <c r="J41" s="1"/>
      <c r="K41" s="1"/>
      <c r="L41" s="1"/>
      <c r="M41" s="1"/>
      <c r="N41" s="1"/>
      <c r="O41" s="1"/>
      <c r="P41" s="1"/>
      <c r="Q41" s="1"/>
      <c r="R41" s="1"/>
      <c r="S41" s="1"/>
      <c r="T41" s="1"/>
      <c r="U41" s="1"/>
      <c r="V41" s="1"/>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x14ac:dyDescent="0.35">
      <c r="A42" s="1"/>
      <c r="B42" s="1"/>
      <c r="C42" s="1"/>
      <c r="D42" s="1"/>
      <c r="E42" s="1"/>
      <c r="F42" s="1"/>
      <c r="G42" s="1"/>
      <c r="H42" s="1"/>
      <c r="I42" s="1"/>
      <c r="J42" s="1"/>
      <c r="K42" s="1"/>
      <c r="L42" s="1"/>
      <c r="M42" s="1"/>
      <c r="N42" s="1"/>
      <c r="O42" s="1"/>
      <c r="P42" s="1"/>
      <c r="Q42" s="1"/>
      <c r="R42" s="1"/>
      <c r="S42" s="1"/>
      <c r="T42" s="1"/>
      <c r="U42" s="1"/>
      <c r="V42" s="1"/>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row>
    <row r="43" spans="1:80" x14ac:dyDescent="0.35">
      <c r="A43" s="1"/>
      <c r="B43" s="1"/>
      <c r="C43" s="1"/>
      <c r="D43" s="1"/>
      <c r="E43" s="1"/>
      <c r="F43" s="1"/>
      <c r="G43" s="1"/>
      <c r="H43" s="1"/>
      <c r="I43" s="1"/>
      <c r="J43" s="1"/>
      <c r="K43" s="1"/>
      <c r="L43" s="1"/>
      <c r="M43" s="1"/>
      <c r="N43" s="1"/>
      <c r="O43" s="1"/>
      <c r="P43" s="1"/>
      <c r="Q43" s="1"/>
      <c r="R43" s="1"/>
      <c r="S43" s="1"/>
      <c r="T43" s="1"/>
      <c r="U43" s="1"/>
      <c r="V43" s="1"/>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80" x14ac:dyDescent="0.35">
      <c r="A44" s="1"/>
      <c r="B44" s="1"/>
      <c r="C44" s="1"/>
      <c r="D44" s="1"/>
      <c r="E44" s="1"/>
      <c r="F44" s="1"/>
      <c r="G44" s="1"/>
      <c r="H44" s="1"/>
      <c r="I44" s="1"/>
      <c r="J44" s="1"/>
      <c r="K44" s="1"/>
      <c r="L44" s="1"/>
      <c r="M44" s="1"/>
      <c r="N44" s="1"/>
      <c r="O44" s="1"/>
      <c r="P44" s="1"/>
      <c r="Q44" s="1"/>
      <c r="R44" s="1"/>
      <c r="S44" s="1"/>
      <c r="T44" s="1"/>
      <c r="U44" s="1"/>
      <c r="V44" s="1"/>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x14ac:dyDescent="0.35">
      <c r="A45" s="1"/>
      <c r="B45" s="1"/>
      <c r="C45" s="1"/>
      <c r="D45" s="1"/>
      <c r="E45" s="1"/>
      <c r="F45" s="1"/>
      <c r="G45" s="1"/>
      <c r="H45" s="1"/>
      <c r="I45" s="1"/>
      <c r="J45" s="1"/>
      <c r="K45" s="1"/>
      <c r="L45" s="1"/>
      <c r="M45" s="1"/>
      <c r="N45" s="1"/>
      <c r="O45" s="1"/>
      <c r="P45" s="1"/>
      <c r="Q45" s="1"/>
      <c r="R45" s="1"/>
      <c r="S45" s="1"/>
      <c r="T45" s="1"/>
      <c r="U45" s="1"/>
      <c r="V45" s="1"/>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80" x14ac:dyDescent="0.35">
      <c r="A46" s="1"/>
      <c r="B46" s="1"/>
      <c r="C46" s="1"/>
      <c r="D46" s="1"/>
      <c r="E46" s="1"/>
      <c r="F46" s="1"/>
      <c r="G46" s="1"/>
      <c r="H46" s="1"/>
      <c r="I46" s="1"/>
      <c r="J46" s="1"/>
      <c r="K46" s="1"/>
      <c r="L46" s="1"/>
      <c r="M46" s="1"/>
      <c r="N46" s="1"/>
      <c r="O46" s="1"/>
      <c r="P46" s="1"/>
      <c r="Q46" s="1"/>
      <c r="R46" s="1"/>
      <c r="S46" s="1"/>
      <c r="T46" s="1"/>
      <c r="U46" s="1"/>
      <c r="V46" s="1"/>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row>
    <row r="47" spans="1:80" x14ac:dyDescent="0.35">
      <c r="A47" s="1"/>
      <c r="B47" s="1"/>
      <c r="C47" s="1"/>
      <c r="D47" s="1"/>
      <c r="E47" s="1"/>
      <c r="F47" s="1"/>
      <c r="G47" s="1"/>
      <c r="H47" s="1"/>
      <c r="I47" s="1"/>
      <c r="J47" s="1"/>
      <c r="K47" s="1"/>
      <c r="L47" s="1"/>
      <c r="M47" s="1"/>
      <c r="N47" s="1"/>
      <c r="O47" s="1"/>
      <c r="P47" s="1"/>
      <c r="Q47" s="1"/>
      <c r="R47" s="1"/>
      <c r="S47" s="1"/>
      <c r="T47" s="1"/>
      <c r="U47" s="1"/>
      <c r="V47" s="1"/>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48" spans="1:80" x14ac:dyDescent="0.35">
      <c r="A48" s="1"/>
      <c r="B48" s="1"/>
      <c r="C48" s="1"/>
      <c r="D48" s="1"/>
      <c r="E48" s="1"/>
      <c r="F48" s="1"/>
      <c r="G48" s="1"/>
      <c r="H48" s="1"/>
      <c r="I48" s="1"/>
      <c r="J48" s="1"/>
      <c r="K48" s="1"/>
      <c r="L48" s="1"/>
      <c r="M48" s="1"/>
      <c r="N48" s="1"/>
      <c r="O48" s="1"/>
      <c r="P48" s="1"/>
      <c r="Q48" s="1"/>
      <c r="R48" s="1"/>
      <c r="S48" s="1"/>
      <c r="T48" s="1"/>
      <c r="U48" s="1"/>
      <c r="V48" s="1"/>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row>
    <row r="49" spans="1:80" x14ac:dyDescent="0.35">
      <c r="A49" s="1"/>
      <c r="B49" s="1"/>
      <c r="C49" s="1"/>
      <c r="D49" s="1"/>
      <c r="E49" s="1"/>
      <c r="F49" s="1"/>
      <c r="G49" s="1"/>
      <c r="H49" s="1"/>
      <c r="I49" s="1"/>
      <c r="J49" s="1"/>
      <c r="K49" s="1"/>
      <c r="L49" s="1"/>
      <c r="M49" s="1"/>
      <c r="N49" s="1"/>
      <c r="O49" s="1"/>
      <c r="P49" s="1"/>
      <c r="Q49" s="1"/>
      <c r="R49" s="1"/>
      <c r="S49" s="1"/>
      <c r="T49" s="1"/>
      <c r="U49" s="1"/>
      <c r="V49" s="1"/>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row>
    <row r="50" spans="1:80" x14ac:dyDescent="0.35">
      <c r="A50" s="1"/>
      <c r="B50" s="1"/>
      <c r="C50" s="1"/>
      <c r="D50" s="1"/>
      <c r="E50" s="1"/>
      <c r="F50" s="1"/>
      <c r="G50" s="1"/>
      <c r="H50" s="1"/>
      <c r="I50" s="1"/>
      <c r="J50" s="1"/>
      <c r="K50" s="1"/>
      <c r="L50" s="1"/>
      <c r="M50" s="1"/>
      <c r="N50" s="1"/>
      <c r="O50" s="1"/>
      <c r="P50" s="1"/>
      <c r="Q50" s="1"/>
      <c r="R50" s="1"/>
      <c r="S50" s="1"/>
      <c r="T50" s="1"/>
      <c r="U50" s="1"/>
      <c r="V50" s="1"/>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row>
    <row r="51" spans="1:80" x14ac:dyDescent="0.35">
      <c r="A51" s="1"/>
      <c r="B51" s="1"/>
      <c r="C51" s="1"/>
      <c r="D51" s="1"/>
      <c r="E51" s="1"/>
      <c r="F51" s="1"/>
      <c r="G51" s="1"/>
      <c r="H51" s="1"/>
      <c r="I51" s="1"/>
      <c r="J51" s="1"/>
      <c r="K51" s="1"/>
      <c r="L51" s="1"/>
      <c r="M51" s="1"/>
      <c r="N51" s="1"/>
      <c r="O51" s="1"/>
      <c r="P51" s="1"/>
      <c r="Q51" s="1"/>
      <c r="R51" s="1"/>
      <c r="S51" s="1"/>
      <c r="T51" s="1"/>
      <c r="U51" s="1"/>
      <c r="V51" s="1"/>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row r="52" spans="1:80" x14ac:dyDescent="0.35">
      <c r="A52" s="1"/>
      <c r="B52" s="1"/>
      <c r="C52" s="1"/>
      <c r="D52" s="1"/>
      <c r="E52" s="1"/>
      <c r="F52" s="1"/>
      <c r="G52" s="1"/>
      <c r="H52" s="1"/>
      <c r="I52" s="1"/>
      <c r="J52" s="1"/>
      <c r="K52" s="1"/>
      <c r="L52" s="1"/>
      <c r="M52" s="1"/>
      <c r="N52" s="1"/>
      <c r="O52" s="1"/>
      <c r="P52" s="1"/>
      <c r="Q52" s="1"/>
      <c r="R52" s="1"/>
      <c r="S52" s="1"/>
      <c r="T52" s="1"/>
      <c r="U52" s="1"/>
      <c r="V52" s="1"/>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row>
    <row r="53" spans="1:80" x14ac:dyDescent="0.35">
      <c r="A53" s="1"/>
      <c r="B53" s="1"/>
      <c r="C53" s="1"/>
      <c r="D53" s="1"/>
      <c r="E53" s="1"/>
      <c r="F53" s="1"/>
      <c r="G53" s="1"/>
      <c r="H53" s="1"/>
      <c r="I53" s="1"/>
      <c r="J53" s="1"/>
      <c r="K53" s="1"/>
      <c r="L53" s="1"/>
      <c r="M53" s="1"/>
      <c r="N53" s="1"/>
      <c r="O53" s="1"/>
      <c r="P53" s="1"/>
      <c r="Q53" s="1"/>
      <c r="R53" s="1"/>
      <c r="S53" s="1"/>
      <c r="T53" s="1"/>
      <c r="U53" s="1"/>
      <c r="V53" s="1"/>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row>
    <row r="54" spans="1:80" x14ac:dyDescent="0.35">
      <c r="A54" s="1"/>
      <c r="B54" s="1"/>
      <c r="C54" s="1"/>
      <c r="D54" s="1"/>
      <c r="E54" s="1"/>
      <c r="F54" s="1"/>
      <c r="G54" s="1"/>
      <c r="H54" s="1"/>
      <c r="I54" s="1"/>
      <c r="J54" s="1"/>
      <c r="K54" s="1"/>
      <c r="L54" s="1"/>
      <c r="M54" s="1"/>
      <c r="N54" s="1"/>
      <c r="O54" s="1"/>
      <c r="P54" s="1"/>
      <c r="Q54" s="1"/>
      <c r="R54" s="1"/>
      <c r="S54" s="1"/>
      <c r="T54" s="1"/>
      <c r="U54" s="1"/>
      <c r="V54" s="1"/>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row>
    <row r="55" spans="1:80" x14ac:dyDescent="0.35">
      <c r="A55" s="1"/>
      <c r="B55" s="1"/>
      <c r="C55" s="1"/>
      <c r="D55" s="1"/>
      <c r="E55" s="1"/>
      <c r="F55" s="1"/>
      <c r="G55" s="1"/>
      <c r="H55" s="1"/>
      <c r="I55" s="1"/>
      <c r="J55" s="1"/>
      <c r="K55" s="1"/>
      <c r="L55" s="1"/>
      <c r="M55" s="1"/>
      <c r="N55" s="1"/>
      <c r="O55" s="1"/>
      <c r="P55" s="1"/>
      <c r="Q55" s="1"/>
      <c r="R55" s="1"/>
      <c r="S55" s="1"/>
      <c r="T55" s="1"/>
      <c r="U55" s="1"/>
      <c r="V55" s="1"/>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80" x14ac:dyDescent="0.35">
      <c r="A56" s="1"/>
      <c r="B56" s="1"/>
      <c r="C56" s="1"/>
      <c r="D56" s="1"/>
      <c r="E56" s="1"/>
      <c r="F56" s="1"/>
      <c r="G56" s="1"/>
      <c r="H56" s="1"/>
      <c r="I56" s="1"/>
      <c r="J56" s="1"/>
      <c r="K56" s="1"/>
      <c r="L56" s="1"/>
      <c r="M56" s="1"/>
      <c r="N56" s="1"/>
      <c r="O56" s="1"/>
      <c r="P56" s="1"/>
      <c r="Q56" s="1"/>
      <c r="R56" s="1"/>
      <c r="S56" s="1"/>
      <c r="T56" s="1"/>
      <c r="U56" s="1"/>
      <c r="V56" s="1"/>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row>
    <row r="57" spans="1:80" x14ac:dyDescent="0.35">
      <c r="A57" s="1"/>
      <c r="B57" s="1"/>
      <c r="C57" s="1"/>
      <c r="D57" s="1"/>
      <c r="E57" s="1"/>
      <c r="F57" s="1"/>
      <c r="G57" s="1"/>
      <c r="H57" s="1"/>
      <c r="I57" s="1"/>
      <c r="J57" s="1"/>
      <c r="K57" s="1"/>
      <c r="L57" s="1"/>
      <c r="M57" s="1"/>
      <c r="N57" s="1"/>
      <c r="O57" s="1"/>
      <c r="P57" s="1"/>
      <c r="Q57" s="1"/>
      <c r="R57" s="1"/>
      <c r="S57" s="1"/>
      <c r="T57" s="1"/>
      <c r="U57" s="1"/>
      <c r="V57" s="1"/>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row>
    <row r="58" spans="1:80" x14ac:dyDescent="0.35">
      <c r="A58" s="1"/>
      <c r="B58" s="1"/>
      <c r="C58" s="1"/>
      <c r="D58" s="1"/>
      <c r="E58" s="1"/>
      <c r="F58" s="1"/>
      <c r="G58" s="1"/>
      <c r="H58" s="1"/>
      <c r="I58" s="1"/>
      <c r="J58" s="1"/>
      <c r="K58" s="1"/>
      <c r="L58" s="1"/>
      <c r="M58" s="1"/>
      <c r="N58" s="1"/>
      <c r="O58" s="1"/>
      <c r="P58" s="1"/>
      <c r="Q58" s="1"/>
      <c r="R58" s="1"/>
      <c r="S58" s="1"/>
      <c r="T58" s="1"/>
      <c r="U58" s="1"/>
      <c r="V58" s="1"/>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x14ac:dyDescent="0.35">
      <c r="A59" s="1"/>
      <c r="B59" s="1"/>
      <c r="C59" s="1"/>
      <c r="D59" s="1"/>
      <c r="E59" s="1"/>
      <c r="F59" s="1"/>
      <c r="G59" s="1"/>
      <c r="H59" s="1"/>
      <c r="I59" s="1"/>
      <c r="J59" s="1"/>
      <c r="K59" s="1"/>
      <c r="L59" s="1"/>
      <c r="M59" s="1"/>
      <c r="N59" s="1"/>
      <c r="O59" s="1"/>
      <c r="P59" s="1"/>
      <c r="Q59" s="1"/>
      <c r="R59" s="1"/>
      <c r="S59" s="1"/>
      <c r="T59" s="1"/>
      <c r="U59" s="1"/>
      <c r="V59" s="1"/>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x14ac:dyDescent="0.35">
      <c r="A60" s="1"/>
      <c r="B60" s="1"/>
      <c r="C60" s="1"/>
      <c r="D60" s="1"/>
      <c r="E60" s="1"/>
      <c r="F60" s="1"/>
      <c r="G60" s="1"/>
      <c r="H60" s="1"/>
      <c r="I60" s="1"/>
      <c r="J60" s="1"/>
      <c r="K60" s="1"/>
      <c r="L60" s="1"/>
      <c r="M60" s="1"/>
      <c r="N60" s="1"/>
      <c r="O60" s="1"/>
      <c r="P60" s="1"/>
      <c r="Q60" s="1"/>
      <c r="R60" s="1"/>
      <c r="S60" s="1"/>
      <c r="T60" s="1"/>
      <c r="U60" s="1"/>
      <c r="V60" s="1"/>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x14ac:dyDescent="0.35">
      <c r="A61" s="1"/>
      <c r="B61" s="1"/>
      <c r="C61" s="1"/>
      <c r="D61" s="1"/>
      <c r="E61" s="1"/>
      <c r="F61" s="1"/>
      <c r="G61" s="1"/>
      <c r="H61" s="1"/>
      <c r="I61" s="1"/>
      <c r="J61" s="1"/>
      <c r="K61" s="1"/>
      <c r="L61" s="1"/>
      <c r="M61" s="1"/>
      <c r="N61" s="1"/>
      <c r="O61" s="1"/>
      <c r="P61" s="1"/>
      <c r="Q61" s="1"/>
      <c r="R61" s="1"/>
      <c r="S61" s="1"/>
      <c r="T61" s="1"/>
      <c r="U61" s="1"/>
      <c r="V61" s="1"/>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x14ac:dyDescent="0.35">
      <c r="A62" s="1"/>
      <c r="B62" s="1"/>
      <c r="C62" s="1"/>
      <c r="D62" s="1"/>
      <c r="E62" s="1"/>
      <c r="F62" s="1"/>
      <c r="G62" s="1"/>
      <c r="H62" s="1"/>
      <c r="I62" s="1"/>
      <c r="J62" s="1"/>
      <c r="K62" s="1"/>
      <c r="L62" s="1"/>
      <c r="M62" s="1"/>
      <c r="N62" s="1"/>
      <c r="O62" s="1"/>
      <c r="P62" s="1"/>
      <c r="Q62" s="1"/>
      <c r="R62" s="1"/>
      <c r="S62" s="1"/>
      <c r="T62" s="1"/>
      <c r="U62" s="1"/>
      <c r="V62" s="1"/>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x14ac:dyDescent="0.35">
      <c r="A63" s="1"/>
      <c r="B63" s="1"/>
      <c r="C63" s="1"/>
      <c r="D63" s="1"/>
      <c r="E63" s="1"/>
      <c r="F63" s="1"/>
      <c r="G63" s="1"/>
      <c r="H63" s="1"/>
      <c r="I63" s="1"/>
      <c r="J63" s="1"/>
      <c r="K63" s="1"/>
      <c r="L63" s="1"/>
      <c r="M63" s="1"/>
      <c r="N63" s="1"/>
      <c r="O63" s="1"/>
      <c r="P63" s="1"/>
      <c r="Q63" s="1"/>
      <c r="R63" s="1"/>
      <c r="S63" s="1"/>
      <c r="T63" s="1"/>
      <c r="U63" s="1"/>
      <c r="V63" s="1"/>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x14ac:dyDescent="0.35">
      <c r="A64" s="1"/>
      <c r="B64" s="1"/>
      <c r="C64" s="1"/>
      <c r="D64" s="1"/>
      <c r="E64" s="1"/>
      <c r="F64" s="1"/>
      <c r="G64" s="1"/>
      <c r="H64" s="1"/>
      <c r="I64" s="1"/>
      <c r="J64" s="1"/>
      <c r="K64" s="1"/>
      <c r="L64" s="1"/>
      <c r="M64" s="1"/>
      <c r="N64" s="1"/>
      <c r="O64" s="1"/>
      <c r="P64" s="1"/>
      <c r="Q64" s="1"/>
      <c r="R64" s="1"/>
      <c r="S64" s="1"/>
      <c r="T64" s="1"/>
      <c r="U64" s="1"/>
      <c r="V64" s="1"/>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1:80" x14ac:dyDescent="0.35">
      <c r="A65" s="1"/>
      <c r="B65" s="1"/>
      <c r="C65" s="1"/>
      <c r="D65" s="1"/>
      <c r="E65" s="1"/>
      <c r="F65" s="1"/>
      <c r="G65" s="1"/>
      <c r="H65" s="1"/>
      <c r="I65" s="1"/>
      <c r="J65" s="1"/>
      <c r="K65" s="1"/>
      <c r="L65" s="1"/>
      <c r="M65" s="1"/>
      <c r="N65" s="1"/>
      <c r="O65" s="1"/>
      <c r="P65" s="1"/>
      <c r="Q65" s="1"/>
      <c r="R65" s="1"/>
      <c r="S65" s="1"/>
      <c r="T65" s="1"/>
      <c r="U65" s="1"/>
      <c r="V65" s="1"/>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row>
    <row r="66" spans="1:80" x14ac:dyDescent="0.35">
      <c r="A66" s="1"/>
      <c r="B66" s="1"/>
      <c r="C66" s="1"/>
      <c r="D66" s="1"/>
      <c r="E66" s="1"/>
      <c r="F66" s="1"/>
      <c r="G66" s="1"/>
      <c r="H66" s="1"/>
      <c r="I66" s="1"/>
      <c r="J66" s="1"/>
      <c r="K66" s="1"/>
      <c r="L66" s="1"/>
      <c r="M66" s="1"/>
      <c r="N66" s="1"/>
      <c r="O66" s="1"/>
      <c r="P66" s="1"/>
      <c r="Q66" s="1"/>
      <c r="R66" s="1"/>
      <c r="S66" s="1"/>
      <c r="T66" s="1"/>
      <c r="U66" s="1"/>
      <c r="V66" s="1"/>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row>
    <row r="67" spans="1:80" x14ac:dyDescent="0.35">
      <c r="A67" s="1"/>
      <c r="B67" s="1"/>
      <c r="C67" s="1"/>
      <c r="D67" s="1"/>
      <c r="E67" s="1"/>
      <c r="F67" s="1"/>
      <c r="G67" s="1"/>
      <c r="H67" s="1"/>
      <c r="I67" s="1"/>
      <c r="J67" s="1"/>
      <c r="K67" s="1"/>
      <c r="L67" s="1"/>
      <c r="M67" s="1"/>
      <c r="N67" s="1"/>
      <c r="O67" s="1"/>
      <c r="P67" s="1"/>
      <c r="Q67" s="1"/>
      <c r="R67" s="1"/>
      <c r="S67" s="1"/>
      <c r="T67" s="1"/>
      <c r="U67" s="1"/>
      <c r="V67" s="1"/>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row>
    <row r="68" spans="1:80" x14ac:dyDescent="0.35">
      <c r="A68" s="1"/>
      <c r="B68" s="1"/>
      <c r="C68" s="1"/>
      <c r="D68" s="1"/>
      <c r="E68" s="1"/>
      <c r="F68" s="1"/>
      <c r="G68" s="1"/>
      <c r="H68" s="1"/>
      <c r="I68" s="1"/>
      <c r="J68" s="1"/>
      <c r="K68" s="1"/>
      <c r="L68" s="1"/>
      <c r="M68" s="1"/>
      <c r="N68" s="1"/>
      <c r="O68" s="1"/>
      <c r="P68" s="1"/>
      <c r="Q68" s="1"/>
      <c r="R68" s="1"/>
      <c r="S68" s="1"/>
      <c r="T68" s="1"/>
      <c r="U68" s="1"/>
      <c r="V68" s="1"/>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row>
    <row r="69" spans="1:80" x14ac:dyDescent="0.35">
      <c r="A69" s="1"/>
      <c r="B69" s="1"/>
      <c r="C69" s="1"/>
      <c r="D69" s="1"/>
      <c r="E69" s="1"/>
      <c r="F69" s="1"/>
      <c r="G69" s="1"/>
      <c r="H69" s="1"/>
      <c r="I69" s="1"/>
      <c r="J69" s="1"/>
      <c r="K69" s="1"/>
      <c r="L69" s="1"/>
      <c r="M69" s="1"/>
      <c r="N69" s="1"/>
      <c r="O69" s="1"/>
      <c r="P69" s="1"/>
      <c r="Q69" s="1"/>
      <c r="R69" s="1"/>
      <c r="S69" s="1"/>
      <c r="T69" s="1"/>
      <c r="U69" s="1"/>
      <c r="V69" s="1"/>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row>
    <row r="70" spans="1:80" x14ac:dyDescent="0.35">
      <c r="A70" s="1"/>
      <c r="B70" s="1"/>
      <c r="C70" s="1"/>
      <c r="D70" s="1"/>
      <c r="E70" s="1"/>
      <c r="F70" s="1"/>
      <c r="G70" s="1"/>
      <c r="H70" s="1"/>
      <c r="I70" s="1"/>
      <c r="J70" s="1"/>
      <c r="K70" s="1"/>
      <c r="L70" s="1"/>
      <c r="M70" s="1"/>
      <c r="N70" s="1"/>
      <c r="O70" s="1"/>
      <c r="P70" s="1"/>
      <c r="Q70" s="1"/>
      <c r="R70" s="1"/>
      <c r="S70" s="1"/>
      <c r="T70" s="1"/>
      <c r="U70" s="1"/>
      <c r="V70" s="1"/>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row>
    <row r="71" spans="1:80" x14ac:dyDescent="0.35">
      <c r="A71" s="1"/>
      <c r="B71" s="1"/>
      <c r="C71" s="1"/>
      <c r="D71" s="1"/>
      <c r="E71" s="1"/>
      <c r="F71" s="1"/>
      <c r="G71" s="1"/>
      <c r="H71" s="1"/>
      <c r="I71" s="1"/>
      <c r="J71" s="1"/>
      <c r="K71" s="1"/>
      <c r="L71" s="1"/>
      <c r="M71" s="1"/>
      <c r="N71" s="1"/>
      <c r="O71" s="1"/>
      <c r="P71" s="1"/>
      <c r="Q71" s="1"/>
      <c r="R71" s="1"/>
      <c r="S71" s="1"/>
      <c r="T71" s="1"/>
      <c r="U71" s="1"/>
      <c r="V71" s="1"/>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row>
    <row r="72" spans="1:80" x14ac:dyDescent="0.35">
      <c r="A72" s="1"/>
      <c r="B72" s="1"/>
      <c r="C72" s="1"/>
      <c r="D72" s="1"/>
      <c r="E72" s="1"/>
      <c r="F72" s="1"/>
      <c r="G72" s="1"/>
      <c r="H72" s="1"/>
      <c r="I72" s="1"/>
      <c r="J72" s="1"/>
      <c r="K72" s="1"/>
      <c r="L72" s="1"/>
      <c r="M72" s="1"/>
      <c r="N72" s="1"/>
      <c r="O72" s="1"/>
      <c r="P72" s="1"/>
      <c r="Q72" s="1"/>
      <c r="R72" s="1"/>
      <c r="S72" s="1"/>
      <c r="T72" s="1"/>
      <c r="U72" s="1"/>
      <c r="V72" s="1"/>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row>
    <row r="73" spans="1:80" x14ac:dyDescent="0.35">
      <c r="A73" s="1"/>
      <c r="B73" s="1"/>
      <c r="C73" s="1"/>
      <c r="D73" s="1"/>
      <c r="E73" s="1"/>
      <c r="F73" s="1"/>
      <c r="G73" s="1"/>
      <c r="H73" s="1"/>
      <c r="I73" s="1"/>
      <c r="J73" s="1"/>
      <c r="K73" s="1"/>
      <c r="L73" s="1"/>
      <c r="M73" s="1"/>
      <c r="N73" s="1"/>
      <c r="O73" s="1"/>
      <c r="P73" s="1"/>
      <c r="Q73" s="1"/>
      <c r="R73" s="1"/>
      <c r="S73" s="1"/>
      <c r="T73" s="1"/>
      <c r="U73" s="1"/>
      <c r="V73" s="1"/>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row>
    <row r="74" spans="1:80" x14ac:dyDescent="0.35">
      <c r="A74" s="1"/>
      <c r="B74" s="1"/>
      <c r="C74" s="1"/>
      <c r="D74" s="1"/>
      <c r="E74" s="1"/>
      <c r="F74" s="1"/>
      <c r="G74" s="1"/>
      <c r="H74" s="1"/>
      <c r="I74" s="1"/>
      <c r="J74" s="1"/>
      <c r="K74" s="1"/>
      <c r="L74" s="1"/>
      <c r="M74" s="1"/>
      <c r="N74" s="1"/>
      <c r="O74" s="1"/>
      <c r="P74" s="1"/>
      <c r="Q74" s="1"/>
      <c r="R74" s="1"/>
      <c r="S74" s="1"/>
      <c r="T74" s="1"/>
      <c r="U74" s="1"/>
      <c r="V74" s="1"/>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row>
    <row r="75" spans="1:80" x14ac:dyDescent="0.35">
      <c r="A75" s="1"/>
      <c r="B75" s="1"/>
      <c r="C75" s="1"/>
      <c r="D75" s="1"/>
      <c r="E75" s="1"/>
      <c r="F75" s="1"/>
      <c r="G75" s="1"/>
      <c r="H75" s="1"/>
      <c r="I75" s="1"/>
      <c r="J75" s="1"/>
      <c r="K75" s="1"/>
      <c r="L75" s="1"/>
      <c r="M75" s="1"/>
      <c r="N75" s="1"/>
      <c r="O75" s="1"/>
      <c r="P75" s="1"/>
      <c r="Q75" s="1"/>
      <c r="R75" s="1"/>
      <c r="S75" s="1"/>
      <c r="T75" s="1"/>
      <c r="U75" s="1"/>
      <c r="V75" s="1"/>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row>
    <row r="76" spans="1:80" x14ac:dyDescent="0.35">
      <c r="A76" s="1"/>
      <c r="B76" s="1"/>
      <c r="C76" s="1"/>
      <c r="D76" s="1"/>
      <c r="E76" s="1"/>
      <c r="F76" s="1"/>
      <c r="G76" s="1"/>
      <c r="H76" s="1"/>
      <c r="I76" s="1"/>
      <c r="J76" s="1"/>
      <c r="K76" s="1"/>
      <c r="L76" s="1"/>
      <c r="M76" s="1"/>
      <c r="N76" s="1"/>
      <c r="O76" s="1"/>
      <c r="P76" s="1"/>
      <c r="Q76" s="1"/>
      <c r="R76" s="1"/>
      <c r="S76" s="1"/>
      <c r="T76" s="1"/>
      <c r="U76" s="1"/>
      <c r="V76" s="1"/>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1:80" x14ac:dyDescent="0.35">
      <c r="A77" s="1"/>
      <c r="B77" s="1"/>
      <c r="C77" s="1"/>
      <c r="D77" s="1"/>
      <c r="E77" s="1"/>
      <c r="F77" s="1"/>
      <c r="G77" s="1"/>
      <c r="H77" s="1"/>
      <c r="I77" s="1"/>
      <c r="J77" s="1"/>
      <c r="K77" s="1"/>
      <c r="L77" s="1"/>
      <c r="M77" s="1"/>
      <c r="N77" s="1"/>
      <c r="O77" s="1"/>
      <c r="P77" s="1"/>
      <c r="Q77" s="1"/>
      <c r="R77" s="1"/>
      <c r="S77" s="1"/>
      <c r="T77" s="1"/>
      <c r="U77" s="1"/>
      <c r="V77" s="1"/>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1:80" x14ac:dyDescent="0.35">
      <c r="A78" s="1"/>
      <c r="B78" s="1"/>
      <c r="C78" s="1"/>
      <c r="D78" s="1"/>
      <c r="E78" s="1"/>
      <c r="F78" s="1"/>
      <c r="G78" s="1"/>
      <c r="H78" s="1"/>
      <c r="I78" s="1"/>
      <c r="J78" s="1"/>
      <c r="K78" s="1"/>
      <c r="L78" s="1"/>
      <c r="M78" s="1"/>
      <c r="N78" s="1"/>
      <c r="O78" s="1"/>
      <c r="P78" s="1"/>
      <c r="Q78" s="1"/>
      <c r="R78" s="1"/>
      <c r="S78" s="1"/>
      <c r="T78" s="1"/>
      <c r="U78" s="1"/>
      <c r="V78" s="1"/>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1:80" x14ac:dyDescent="0.35">
      <c r="A79" s="1"/>
      <c r="B79" s="1"/>
      <c r="C79" s="1"/>
      <c r="D79" s="1"/>
      <c r="E79" s="1"/>
      <c r="F79" s="1"/>
      <c r="G79" s="1"/>
      <c r="H79" s="1"/>
      <c r="I79" s="1"/>
      <c r="J79" s="1"/>
      <c r="K79" s="1"/>
      <c r="L79" s="1"/>
      <c r="M79" s="1"/>
      <c r="N79" s="1"/>
      <c r="O79" s="1"/>
      <c r="P79" s="1"/>
      <c r="Q79" s="1"/>
      <c r="R79" s="1"/>
      <c r="S79" s="1"/>
      <c r="T79" s="1"/>
      <c r="U79" s="1"/>
      <c r="V79" s="1"/>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1:80" x14ac:dyDescent="0.35">
      <c r="A80" s="1"/>
      <c r="B80" s="1"/>
      <c r="C80" s="1"/>
      <c r="D80" s="1"/>
      <c r="E80" s="1"/>
      <c r="F80" s="1"/>
      <c r="G80" s="1"/>
      <c r="H80" s="1"/>
      <c r="I80" s="1"/>
      <c r="J80" s="1"/>
      <c r="K80" s="1"/>
      <c r="L80" s="1"/>
      <c r="M80" s="1"/>
      <c r="N80" s="1"/>
      <c r="O80" s="1"/>
      <c r="P80" s="1"/>
      <c r="Q80" s="1"/>
      <c r="R80" s="1"/>
      <c r="S80" s="1"/>
      <c r="T80" s="1"/>
      <c r="U80" s="1"/>
      <c r="V80" s="1"/>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1:80" x14ac:dyDescent="0.35">
      <c r="A81" s="1"/>
      <c r="B81" s="1"/>
      <c r="C81" s="1"/>
      <c r="D81" s="1"/>
      <c r="E81" s="1"/>
      <c r="F81" s="1"/>
      <c r="G81" s="1"/>
      <c r="H81" s="1"/>
      <c r="I81" s="1"/>
      <c r="J81" s="1"/>
      <c r="K81" s="1"/>
      <c r="L81" s="1"/>
      <c r="M81" s="1"/>
      <c r="N81" s="1"/>
      <c r="O81" s="1"/>
      <c r="P81" s="1"/>
      <c r="Q81" s="1"/>
      <c r="R81" s="1"/>
      <c r="S81" s="1"/>
      <c r="T81" s="1"/>
      <c r="U81" s="1"/>
      <c r="V81" s="1"/>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1:80" x14ac:dyDescent="0.35">
      <c r="A82" s="1"/>
      <c r="B82" s="1"/>
      <c r="C82" s="1"/>
      <c r="D82" s="1"/>
      <c r="E82" s="1"/>
      <c r="F82" s="1"/>
      <c r="G82" s="1"/>
      <c r="H82" s="1"/>
      <c r="I82" s="1"/>
      <c r="J82" s="1"/>
      <c r="K82" s="1"/>
      <c r="L82" s="1"/>
      <c r="M82" s="1"/>
      <c r="N82" s="1"/>
      <c r="O82" s="1"/>
      <c r="P82" s="1"/>
      <c r="Q82" s="1"/>
      <c r="R82" s="1"/>
      <c r="S82" s="1"/>
      <c r="T82" s="1"/>
      <c r="U82" s="1"/>
      <c r="V82" s="1"/>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1:80" x14ac:dyDescent="0.35">
      <c r="A83" s="1"/>
      <c r="B83" s="1"/>
      <c r="C83" s="1"/>
      <c r="D83" s="1"/>
      <c r="E83" s="1"/>
      <c r="F83" s="1"/>
      <c r="G83" s="1"/>
      <c r="H83" s="1"/>
      <c r="I83" s="1"/>
      <c r="J83" s="1"/>
      <c r="K83" s="1"/>
      <c r="L83" s="1"/>
      <c r="M83" s="1"/>
      <c r="N83" s="1"/>
      <c r="O83" s="1"/>
      <c r="P83" s="1"/>
      <c r="Q83" s="1"/>
      <c r="R83" s="1"/>
      <c r="S83" s="1"/>
      <c r="T83" s="1"/>
      <c r="U83" s="1"/>
      <c r="V83" s="1"/>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1:80" x14ac:dyDescent="0.35">
      <c r="A84" s="1"/>
      <c r="B84" s="1"/>
      <c r="C84" s="1"/>
      <c r="D84" s="1"/>
      <c r="E84" s="1"/>
      <c r="F84" s="1"/>
      <c r="G84" s="1"/>
      <c r="H84" s="1"/>
      <c r="I84" s="1"/>
      <c r="J84" s="1"/>
      <c r="K84" s="1"/>
      <c r="L84" s="1"/>
      <c r="M84" s="1"/>
      <c r="N84" s="1"/>
      <c r="O84" s="1"/>
      <c r="P84" s="1"/>
      <c r="Q84" s="1"/>
      <c r="R84" s="1"/>
      <c r="S84" s="1"/>
      <c r="T84" s="1"/>
      <c r="U84" s="1"/>
      <c r="V84" s="1"/>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1:80" x14ac:dyDescent="0.35">
      <c r="A85" s="1"/>
      <c r="B85" s="1"/>
      <c r="C85" s="1"/>
      <c r="D85" s="1"/>
      <c r="E85" s="1"/>
      <c r="F85" s="1"/>
      <c r="G85" s="1"/>
      <c r="H85" s="1"/>
      <c r="I85" s="1"/>
      <c r="J85" s="1"/>
      <c r="K85" s="1"/>
      <c r="L85" s="1"/>
      <c r="M85" s="1"/>
      <c r="N85" s="1"/>
      <c r="O85" s="1"/>
      <c r="P85" s="1"/>
      <c r="Q85" s="1"/>
      <c r="R85" s="1"/>
      <c r="S85" s="1"/>
      <c r="T85" s="1"/>
      <c r="U85" s="1"/>
      <c r="V85" s="1"/>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1:80" x14ac:dyDescent="0.35">
      <c r="A86" s="1"/>
      <c r="B86" s="1"/>
      <c r="C86" s="1"/>
      <c r="D86" s="1"/>
      <c r="E86" s="1"/>
      <c r="F86" s="1"/>
      <c r="G86" s="1"/>
      <c r="H86" s="1"/>
      <c r="I86" s="1"/>
      <c r="J86" s="1"/>
      <c r="K86" s="1"/>
      <c r="L86" s="1"/>
      <c r="M86" s="1"/>
      <c r="N86" s="1"/>
      <c r="O86" s="1"/>
      <c r="P86" s="1"/>
      <c r="Q86" s="1"/>
      <c r="R86" s="1"/>
      <c r="S86" s="1"/>
      <c r="T86" s="1"/>
      <c r="U86" s="1"/>
      <c r="V86" s="1"/>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1:80" x14ac:dyDescent="0.35">
      <c r="A87" s="1"/>
      <c r="B87" s="1"/>
      <c r="C87" s="1"/>
      <c r="D87" s="1"/>
      <c r="E87" s="1"/>
      <c r="F87" s="1"/>
      <c r="G87" s="1"/>
      <c r="H87" s="1"/>
      <c r="I87" s="1"/>
      <c r="J87" s="1"/>
      <c r="K87" s="1"/>
      <c r="L87" s="1"/>
      <c r="M87" s="1"/>
      <c r="N87" s="1"/>
      <c r="O87" s="1"/>
      <c r="P87" s="1"/>
      <c r="Q87" s="1"/>
      <c r="R87" s="1"/>
      <c r="S87" s="1"/>
      <c r="T87" s="1"/>
      <c r="U87" s="1"/>
      <c r="V87" s="1"/>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1:80" x14ac:dyDescent="0.35">
      <c r="A88" s="1"/>
      <c r="B88" s="1"/>
      <c r="C88" s="1"/>
      <c r="D88" s="1"/>
      <c r="E88" s="1"/>
      <c r="F88" s="1"/>
      <c r="G88" s="1"/>
      <c r="H88" s="1"/>
      <c r="I88" s="1"/>
      <c r="J88" s="1"/>
      <c r="K88" s="1"/>
      <c r="L88" s="1"/>
      <c r="M88" s="1"/>
      <c r="N88" s="1"/>
      <c r="O88" s="1"/>
      <c r="P88" s="1"/>
      <c r="Q88" s="1"/>
      <c r="R88" s="1"/>
      <c r="S88" s="1"/>
      <c r="T88" s="1"/>
      <c r="U88" s="1"/>
      <c r="V88" s="1"/>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1:80" x14ac:dyDescent="0.35">
      <c r="A89" s="1"/>
      <c r="B89" s="1"/>
      <c r="C89" s="1"/>
      <c r="D89" s="1"/>
      <c r="E89" s="1"/>
      <c r="F89" s="1"/>
      <c r="G89" s="1"/>
      <c r="H89" s="1"/>
      <c r="I89" s="1"/>
      <c r="J89" s="1"/>
      <c r="K89" s="1"/>
      <c r="L89" s="1"/>
      <c r="M89" s="1"/>
      <c r="N89" s="1"/>
      <c r="O89" s="1"/>
      <c r="P89" s="1"/>
      <c r="Q89" s="1"/>
      <c r="R89" s="1"/>
      <c r="S89" s="1"/>
      <c r="T89" s="1"/>
      <c r="U89" s="1"/>
      <c r="V89" s="1"/>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1:80" x14ac:dyDescent="0.35">
      <c r="A90" s="1"/>
      <c r="B90" s="1"/>
      <c r="C90" s="1"/>
      <c r="D90" s="1"/>
      <c r="E90" s="1"/>
      <c r="F90" s="1"/>
      <c r="G90" s="1"/>
      <c r="H90" s="1"/>
      <c r="I90" s="1"/>
      <c r="J90" s="1"/>
      <c r="K90" s="1"/>
      <c r="L90" s="1"/>
      <c r="M90" s="1"/>
      <c r="N90" s="1"/>
      <c r="O90" s="1"/>
      <c r="P90" s="1"/>
      <c r="Q90" s="1"/>
      <c r="R90" s="1"/>
      <c r="S90" s="1"/>
      <c r="T90" s="1"/>
      <c r="U90" s="1"/>
      <c r="V90" s="1"/>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1:80" x14ac:dyDescent="0.35">
      <c r="A91" s="1"/>
      <c r="B91" s="1"/>
      <c r="C91" s="1"/>
      <c r="D91" s="1"/>
      <c r="E91" s="1"/>
      <c r="F91" s="1"/>
      <c r="G91" s="1"/>
      <c r="H91" s="1"/>
      <c r="I91" s="1"/>
      <c r="J91" s="1"/>
      <c r="K91" s="1"/>
      <c r="L91" s="1"/>
      <c r="M91" s="1"/>
      <c r="N91" s="1"/>
      <c r="O91" s="1"/>
      <c r="P91" s="1"/>
      <c r="Q91" s="1"/>
      <c r="R91" s="1"/>
      <c r="S91" s="1"/>
      <c r="T91" s="1"/>
      <c r="U91" s="1"/>
      <c r="V91" s="1"/>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1:80" x14ac:dyDescent="0.35">
      <c r="A92" s="1"/>
      <c r="B92" s="1"/>
      <c r="C92" s="1"/>
      <c r="D92" s="1"/>
      <c r="E92" s="1"/>
      <c r="F92" s="1"/>
      <c r="G92" s="1"/>
      <c r="H92" s="1"/>
      <c r="I92" s="1"/>
      <c r="J92" s="1"/>
      <c r="K92" s="1"/>
      <c r="L92" s="1"/>
      <c r="M92" s="1"/>
      <c r="N92" s="1"/>
      <c r="O92" s="1"/>
      <c r="P92" s="1"/>
      <c r="Q92" s="1"/>
      <c r="R92" s="1"/>
      <c r="S92" s="1"/>
      <c r="T92" s="1"/>
      <c r="U92" s="1"/>
      <c r="V92" s="1"/>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1:80" x14ac:dyDescent="0.35">
      <c r="A93" s="1"/>
      <c r="B93" s="1"/>
      <c r="C93" s="1"/>
      <c r="D93" s="1"/>
      <c r="E93" s="1"/>
      <c r="F93" s="1"/>
      <c r="G93" s="1"/>
      <c r="H93" s="1"/>
      <c r="I93" s="1"/>
      <c r="J93" s="1"/>
      <c r="K93" s="1"/>
      <c r="L93" s="1"/>
      <c r="M93" s="1"/>
      <c r="N93" s="1"/>
      <c r="O93" s="1"/>
      <c r="P93" s="1"/>
      <c r="Q93" s="1"/>
      <c r="R93" s="1"/>
      <c r="S93" s="1"/>
      <c r="T93" s="1"/>
      <c r="U93" s="1"/>
      <c r="V93" s="1"/>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1:80" x14ac:dyDescent="0.35">
      <c r="A94" s="1"/>
      <c r="B94" s="1"/>
      <c r="C94" s="1"/>
      <c r="D94" s="1"/>
      <c r="E94" s="1"/>
      <c r="F94" s="1"/>
      <c r="G94" s="1"/>
      <c r="H94" s="1"/>
      <c r="I94" s="1"/>
      <c r="J94" s="1"/>
      <c r="K94" s="1"/>
      <c r="L94" s="1"/>
      <c r="M94" s="1"/>
      <c r="N94" s="1"/>
      <c r="O94" s="1"/>
      <c r="P94" s="1"/>
      <c r="Q94" s="1"/>
      <c r="R94" s="1"/>
      <c r="S94" s="1"/>
      <c r="T94" s="1"/>
      <c r="U94" s="1"/>
      <c r="V94" s="1"/>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1:80" x14ac:dyDescent="0.35">
      <c r="A95" s="1"/>
      <c r="B95" s="1"/>
      <c r="C95" s="1"/>
      <c r="D95" s="1"/>
      <c r="E95" s="1"/>
      <c r="F95" s="1"/>
      <c r="G95" s="1"/>
      <c r="H95" s="1"/>
      <c r="I95" s="1"/>
      <c r="J95" s="1"/>
      <c r="K95" s="1"/>
      <c r="L95" s="1"/>
      <c r="M95" s="1"/>
      <c r="N95" s="1"/>
      <c r="O95" s="1"/>
      <c r="P95" s="1"/>
      <c r="Q95" s="1"/>
      <c r="R95" s="1"/>
      <c r="S95" s="1"/>
      <c r="T95" s="1"/>
      <c r="U95" s="1"/>
      <c r="V95" s="1"/>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1:80" x14ac:dyDescent="0.35">
      <c r="A96" s="1"/>
      <c r="B96" s="1"/>
      <c r="C96" s="1"/>
      <c r="D96" s="1"/>
      <c r="E96" s="1"/>
      <c r="F96" s="1"/>
      <c r="G96" s="1"/>
      <c r="H96" s="1"/>
      <c r="I96" s="1"/>
      <c r="J96" s="1"/>
      <c r="K96" s="1"/>
      <c r="L96" s="1"/>
      <c r="M96" s="1"/>
      <c r="N96" s="1"/>
      <c r="O96" s="1"/>
      <c r="P96" s="1"/>
      <c r="Q96" s="1"/>
      <c r="R96" s="1"/>
      <c r="S96" s="1"/>
      <c r="T96" s="1"/>
      <c r="U96" s="1"/>
      <c r="V96" s="1"/>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1:80" x14ac:dyDescent="0.35">
      <c r="A97" s="1"/>
      <c r="B97" s="1"/>
      <c r="C97" s="1"/>
      <c r="D97" s="1"/>
      <c r="E97" s="1"/>
      <c r="F97" s="1"/>
      <c r="G97" s="1"/>
      <c r="H97" s="1"/>
      <c r="I97" s="1"/>
      <c r="J97" s="1"/>
      <c r="K97" s="1"/>
      <c r="L97" s="1"/>
      <c r="M97" s="1"/>
      <c r="N97" s="1"/>
      <c r="O97" s="1"/>
      <c r="P97" s="1"/>
      <c r="Q97" s="1"/>
      <c r="R97" s="1"/>
      <c r="S97" s="1"/>
      <c r="T97" s="1"/>
      <c r="U97" s="1"/>
      <c r="V97" s="1"/>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1:80" x14ac:dyDescent="0.35">
      <c r="A98" s="1"/>
      <c r="B98" s="1"/>
      <c r="C98" s="1"/>
      <c r="D98" s="1"/>
      <c r="E98" s="1"/>
      <c r="F98" s="1"/>
      <c r="G98" s="1"/>
      <c r="H98" s="1"/>
      <c r="I98" s="1"/>
      <c r="J98" s="1"/>
      <c r="K98" s="1"/>
      <c r="L98" s="1"/>
      <c r="M98" s="1"/>
      <c r="N98" s="1"/>
      <c r="O98" s="1"/>
      <c r="P98" s="1"/>
      <c r="Q98" s="1"/>
      <c r="R98" s="1"/>
      <c r="S98" s="1"/>
      <c r="T98" s="1"/>
      <c r="U98" s="1"/>
      <c r="V98" s="1"/>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1:80" x14ac:dyDescent="0.35">
      <c r="A99" s="1"/>
      <c r="B99" s="1"/>
      <c r="C99" s="1"/>
      <c r="D99" s="1"/>
      <c r="E99" s="1"/>
      <c r="F99" s="1"/>
      <c r="G99" s="1"/>
      <c r="H99" s="1"/>
      <c r="I99" s="1"/>
      <c r="J99" s="1"/>
      <c r="K99" s="1"/>
      <c r="L99" s="1"/>
      <c r="M99" s="1"/>
      <c r="N99" s="1"/>
      <c r="O99" s="1"/>
      <c r="P99" s="1"/>
      <c r="Q99" s="1"/>
      <c r="R99" s="1"/>
      <c r="S99" s="1"/>
      <c r="T99" s="1"/>
      <c r="U99" s="1"/>
      <c r="V99" s="1"/>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x14ac:dyDescent="0.35">
      <c r="A100" s="1"/>
      <c r="B100" s="1"/>
      <c r="C100" s="1"/>
      <c r="D100" s="1"/>
      <c r="E100" s="1"/>
      <c r="F100" s="1"/>
      <c r="G100" s="1"/>
      <c r="H100" s="1"/>
      <c r="I100" s="1"/>
      <c r="J100" s="1"/>
      <c r="K100" s="1"/>
      <c r="L100" s="1"/>
      <c r="M100" s="1"/>
      <c r="N100" s="1"/>
      <c r="O100" s="1"/>
      <c r="P100" s="1"/>
      <c r="Q100" s="1"/>
      <c r="R100" s="1"/>
      <c r="S100" s="1"/>
      <c r="T100" s="1"/>
      <c r="U100" s="1"/>
      <c r="V100" s="1"/>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x14ac:dyDescent="0.35">
      <c r="A101" s="1"/>
      <c r="B101" s="1"/>
      <c r="C101" s="1"/>
      <c r="D101" s="1"/>
      <c r="E101" s="1"/>
      <c r="F101" s="1"/>
      <c r="G101" s="1"/>
      <c r="H101" s="1"/>
      <c r="I101" s="1"/>
      <c r="J101" s="1"/>
      <c r="K101" s="1"/>
      <c r="L101" s="1"/>
      <c r="M101" s="1"/>
      <c r="N101" s="1"/>
      <c r="O101" s="1"/>
      <c r="P101" s="1"/>
      <c r="Q101" s="1"/>
      <c r="R101" s="1"/>
      <c r="S101" s="1"/>
      <c r="T101" s="1"/>
      <c r="U101" s="1"/>
      <c r="V101" s="1"/>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x14ac:dyDescent="0.35">
      <c r="A102" s="1"/>
      <c r="B102" s="1"/>
      <c r="C102" s="1"/>
      <c r="D102" s="1"/>
      <c r="E102" s="1"/>
      <c r="F102" s="1"/>
      <c r="G102" s="1"/>
      <c r="H102" s="1"/>
      <c r="I102" s="1"/>
      <c r="J102" s="1"/>
      <c r="K102" s="1"/>
      <c r="L102" s="1"/>
      <c r="M102" s="1"/>
      <c r="N102" s="1"/>
      <c r="O102" s="1"/>
      <c r="P102" s="1"/>
      <c r="Q102" s="1"/>
      <c r="R102" s="1"/>
      <c r="S102" s="1"/>
      <c r="T102" s="1"/>
      <c r="U102" s="1"/>
      <c r="V102" s="1"/>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x14ac:dyDescent="0.35">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x14ac:dyDescent="0.35">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x14ac:dyDescent="0.35">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x14ac:dyDescent="0.35">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x14ac:dyDescent="0.35">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x14ac:dyDescent="0.35">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x14ac:dyDescent="0.35">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x14ac:dyDescent="0.35">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x14ac:dyDescent="0.35">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1:80" x14ac:dyDescent="0.35">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1:80" x14ac:dyDescent="0.35">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1:80" x14ac:dyDescent="0.35">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1:80" x14ac:dyDescent="0.35">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1:80" x14ac:dyDescent="0.35">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1:80" x14ac:dyDescent="0.35">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1:80" x14ac:dyDescent="0.35">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1:80" x14ac:dyDescent="0.35">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1:80" x14ac:dyDescent="0.35">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1:80" x14ac:dyDescent="0.35">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1:80" x14ac:dyDescent="0.35">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1:80" x14ac:dyDescent="0.35">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1:80" x14ac:dyDescent="0.35">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1:80" x14ac:dyDescent="0.35">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1:80" x14ac:dyDescent="0.35">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1:80" x14ac:dyDescent="0.35">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1:80" x14ac:dyDescent="0.35">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1:80" x14ac:dyDescent="0.35">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1:80" x14ac:dyDescent="0.35">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1:80" x14ac:dyDescent="0.35">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1:80" x14ac:dyDescent="0.35">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1:80" x14ac:dyDescent="0.35">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1:80" x14ac:dyDescent="0.35">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1:80" x14ac:dyDescent="0.35">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1:80" x14ac:dyDescent="0.35">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1:80" x14ac:dyDescent="0.35">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1:80" x14ac:dyDescent="0.35">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1:80" x14ac:dyDescent="0.35">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1:80" x14ac:dyDescent="0.35">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1:80" x14ac:dyDescent="0.35">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1:80" x14ac:dyDescent="0.35">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1:80" x14ac:dyDescent="0.35">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1:80" x14ac:dyDescent="0.35">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1:80" x14ac:dyDescent="0.35">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1:80" x14ac:dyDescent="0.35">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1:80" x14ac:dyDescent="0.35">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1:80" x14ac:dyDescent="0.35">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1:80" x14ac:dyDescent="0.35">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1:80" x14ac:dyDescent="0.35">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1:80" x14ac:dyDescent="0.35">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1:80" x14ac:dyDescent="0.35">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1:80" x14ac:dyDescent="0.35">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1:80" x14ac:dyDescent="0.35">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1:80" x14ac:dyDescent="0.35">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1:80" x14ac:dyDescent="0.35">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1:80" x14ac:dyDescent="0.35">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1:80" x14ac:dyDescent="0.35">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1:80" x14ac:dyDescent="0.35">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1:80" x14ac:dyDescent="0.35">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1:80" x14ac:dyDescent="0.35">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1:80" x14ac:dyDescent="0.35">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1:80" x14ac:dyDescent="0.35">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1:80" x14ac:dyDescent="0.35">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1:80" x14ac:dyDescent="0.35">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1:80" x14ac:dyDescent="0.35">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1:80" x14ac:dyDescent="0.35">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1:80" x14ac:dyDescent="0.35">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1:80" x14ac:dyDescent="0.35">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1:80" x14ac:dyDescent="0.35">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1:80" x14ac:dyDescent="0.35">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1:80" x14ac:dyDescent="0.35">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1:80" x14ac:dyDescent="0.35">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1:80" x14ac:dyDescent="0.35">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1:80" x14ac:dyDescent="0.35">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1:80" x14ac:dyDescent="0.35">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1:80" x14ac:dyDescent="0.35">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1:80" x14ac:dyDescent="0.35">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1:80" x14ac:dyDescent="0.35">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1:80" x14ac:dyDescent="0.35">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1:80" x14ac:dyDescent="0.35">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1:80" x14ac:dyDescent="0.35">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1:80" x14ac:dyDescent="0.35">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1:80" x14ac:dyDescent="0.35">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1:80" x14ac:dyDescent="0.35">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1:80" x14ac:dyDescent="0.35">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1:80" x14ac:dyDescent="0.35">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1:80" x14ac:dyDescent="0.35">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1:80" x14ac:dyDescent="0.35">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1:80" x14ac:dyDescent="0.35">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1:80" x14ac:dyDescent="0.35">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1:80" x14ac:dyDescent="0.35">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1:80" x14ac:dyDescent="0.35">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1:80" x14ac:dyDescent="0.35">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1:80" x14ac:dyDescent="0.35">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1:80" x14ac:dyDescent="0.35">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1:80" x14ac:dyDescent="0.35">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1:80" x14ac:dyDescent="0.35">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1:80" x14ac:dyDescent="0.35">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1:80" x14ac:dyDescent="0.35">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1:80" x14ac:dyDescent="0.35">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1:80" x14ac:dyDescent="0.35">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1:80" x14ac:dyDescent="0.35">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1:80" x14ac:dyDescent="0.35">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row>
    <row r="205" spans="1:80" x14ac:dyDescent="0.35">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row>
    <row r="206" spans="1:80" x14ac:dyDescent="0.35">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row>
    <row r="207" spans="1:80" x14ac:dyDescent="0.35">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row>
    <row r="208" spans="1:80" x14ac:dyDescent="0.35">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row>
    <row r="209" spans="1:80" x14ac:dyDescent="0.35">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row>
    <row r="210" spans="1:80" x14ac:dyDescent="0.35">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row>
    <row r="211" spans="1:80" x14ac:dyDescent="0.35">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row>
    <row r="212" spans="1:80" x14ac:dyDescent="0.35">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row>
    <row r="213" spans="1:80" x14ac:dyDescent="0.35">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row>
    <row r="214" spans="1:80" x14ac:dyDescent="0.35">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row>
    <row r="215" spans="1:80" x14ac:dyDescent="0.35">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row>
    <row r="216" spans="1:80" x14ac:dyDescent="0.35">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row>
    <row r="217" spans="1:80" x14ac:dyDescent="0.35">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row>
    <row r="218" spans="1:80" x14ac:dyDescent="0.35">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row>
    <row r="219" spans="1:80" x14ac:dyDescent="0.35">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row>
    <row r="220" spans="1:80" x14ac:dyDescent="0.35">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row>
    <row r="221" spans="1:80" x14ac:dyDescent="0.35">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row>
    <row r="222" spans="1:80" x14ac:dyDescent="0.35">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row>
    <row r="223" spans="1:80" x14ac:dyDescent="0.35">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row>
    <row r="224" spans="1:80" x14ac:dyDescent="0.35">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row>
    <row r="225" spans="1:80" x14ac:dyDescent="0.35">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row>
    <row r="226" spans="1:80" x14ac:dyDescent="0.35">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row>
    <row r="227" spans="1:80" x14ac:dyDescent="0.35">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row>
    <row r="228" spans="1:80" x14ac:dyDescent="0.35">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row>
    <row r="229" spans="1:80" x14ac:dyDescent="0.35">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row>
    <row r="230" spans="1:80" x14ac:dyDescent="0.35">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row>
    <row r="231" spans="1:80" x14ac:dyDescent="0.35">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row>
    <row r="232" spans="1:80" x14ac:dyDescent="0.35">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row>
    <row r="233" spans="1:80" x14ac:dyDescent="0.35">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1:80" x14ac:dyDescent="0.35">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1:80" x14ac:dyDescent="0.35">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1:80" x14ac:dyDescent="0.35">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1:80" x14ac:dyDescent="0.35">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1:80" x14ac:dyDescent="0.35">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1:80" x14ac:dyDescent="0.35">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1:80" x14ac:dyDescent="0.35">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1:80" x14ac:dyDescent="0.35">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1:80" x14ac:dyDescent="0.35">
      <c r="A242" s="1"/>
      <c r="B242" s="1"/>
      <c r="C242" s="1"/>
      <c r="D242" s="1"/>
      <c r="E242" s="1"/>
      <c r="F242" s="1"/>
      <c r="G242" s="1"/>
      <c r="H242" s="1"/>
      <c r="I242" s="1"/>
      <c r="J242" s="1"/>
      <c r="K242" s="1"/>
      <c r="L242" s="1"/>
      <c r="M242" s="1"/>
      <c r="N242" s="1"/>
      <c r="O242" s="1"/>
      <c r="P242" s="1"/>
      <c r="Q242" s="1"/>
      <c r="R242" s="1"/>
      <c r="S242" s="1"/>
      <c r="T242" s="1"/>
      <c r="U242" s="1"/>
      <c r="V242" s="1"/>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1:80" x14ac:dyDescent="0.35">
      <c r="A243" s="1"/>
      <c r="B243" s="1"/>
      <c r="C243" s="1"/>
      <c r="D243" s="1"/>
      <c r="E243" s="1"/>
      <c r="F243" s="1"/>
      <c r="G243" s="1"/>
      <c r="H243" s="1"/>
      <c r="I243" s="1"/>
      <c r="J243" s="1"/>
      <c r="K243" s="1"/>
      <c r="L243" s="1"/>
      <c r="M243" s="1"/>
      <c r="N243" s="1"/>
      <c r="O243" s="1"/>
      <c r="P243" s="1"/>
      <c r="Q243" s="1"/>
      <c r="R243" s="1"/>
      <c r="S243" s="1"/>
      <c r="T243" s="1"/>
      <c r="U243" s="1"/>
      <c r="V243" s="1"/>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1:80" x14ac:dyDescent="0.35">
      <c r="A244" s="1"/>
      <c r="B244" s="1"/>
      <c r="C244" s="1"/>
      <c r="D244" s="1"/>
      <c r="E244" s="1"/>
      <c r="F244" s="1"/>
      <c r="G244" s="1"/>
      <c r="H244" s="1"/>
      <c r="I244" s="1"/>
      <c r="J244" s="1"/>
      <c r="K244" s="1"/>
      <c r="L244" s="1"/>
      <c r="M244" s="1"/>
      <c r="N244" s="1"/>
      <c r="O244" s="1"/>
      <c r="P244" s="1"/>
      <c r="Q244" s="1"/>
      <c r="R244" s="1"/>
      <c r="S244" s="1"/>
      <c r="T244" s="1"/>
      <c r="U244" s="1"/>
      <c r="V244" s="1"/>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1:80" x14ac:dyDescent="0.35">
      <c r="A245" s="1"/>
      <c r="B245" s="1"/>
      <c r="C245" s="1"/>
      <c r="D245" s="1"/>
      <c r="E245" s="1"/>
      <c r="F245" s="1"/>
      <c r="G245" s="1"/>
      <c r="H245" s="1"/>
      <c r="I245" s="1"/>
      <c r="J245" s="1"/>
      <c r="K245" s="1"/>
      <c r="L245" s="1"/>
      <c r="M245" s="1"/>
      <c r="N245" s="1"/>
      <c r="O245" s="1"/>
      <c r="P245" s="1"/>
      <c r="Q245" s="1"/>
      <c r="R245" s="1"/>
      <c r="S245" s="1"/>
      <c r="T245" s="1"/>
      <c r="U245" s="1"/>
      <c r="V245" s="1"/>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1:80" x14ac:dyDescent="0.35">
      <c r="A246" s="1"/>
      <c r="B246" s="1"/>
      <c r="C246" s="1"/>
      <c r="D246" s="1"/>
      <c r="E246" s="1"/>
      <c r="F246" s="1"/>
      <c r="G246" s="1"/>
      <c r="H246" s="1"/>
      <c r="I246" s="1"/>
      <c r="J246" s="1"/>
      <c r="K246" s="1"/>
      <c r="L246" s="1"/>
      <c r="M246" s="1"/>
      <c r="N246" s="1"/>
      <c r="O246" s="1"/>
      <c r="P246" s="1"/>
      <c r="Q246" s="1"/>
      <c r="R246" s="1"/>
      <c r="S246" s="1"/>
      <c r="T246" s="1"/>
      <c r="U246" s="1"/>
      <c r="V246" s="1"/>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1:80" x14ac:dyDescent="0.35">
      <c r="A247" s="1"/>
      <c r="B247" s="1"/>
      <c r="C247" s="1"/>
      <c r="D247" s="1"/>
      <c r="E247" s="1"/>
      <c r="F247" s="1"/>
      <c r="G247" s="1"/>
      <c r="H247" s="1"/>
      <c r="I247" s="1"/>
      <c r="J247" s="1"/>
      <c r="K247" s="1"/>
      <c r="L247" s="1"/>
      <c r="M247" s="1"/>
      <c r="N247" s="1"/>
      <c r="O247" s="1"/>
      <c r="P247" s="1"/>
      <c r="Q247" s="1"/>
      <c r="R247" s="1"/>
      <c r="S247" s="1"/>
      <c r="T247" s="1"/>
      <c r="U247" s="1"/>
      <c r="V247" s="1"/>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1:80" x14ac:dyDescent="0.35">
      <c r="A248" s="1"/>
      <c r="B248" s="1"/>
      <c r="C248" s="1"/>
      <c r="D248" s="1"/>
      <c r="E248" s="1"/>
      <c r="F248" s="1"/>
      <c r="G248" s="1"/>
      <c r="H248" s="1"/>
      <c r="I248" s="1"/>
      <c r="J248" s="1"/>
      <c r="K248" s="1"/>
      <c r="L248" s="1"/>
      <c r="M248" s="1"/>
      <c r="N248" s="1"/>
      <c r="O248" s="1"/>
      <c r="P248" s="1"/>
      <c r="Q248" s="1"/>
      <c r="R248" s="1"/>
      <c r="S248" s="1"/>
      <c r="T248" s="1"/>
      <c r="U248" s="1"/>
      <c r="V248" s="1"/>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1:80" x14ac:dyDescent="0.35">
      <c r="A249" s="1"/>
      <c r="B249" s="1"/>
      <c r="C249" s="1"/>
      <c r="D249" s="1"/>
      <c r="E249" s="1"/>
      <c r="F249" s="1"/>
      <c r="G249" s="1"/>
      <c r="H249" s="1"/>
      <c r="I249" s="1"/>
      <c r="J249" s="1"/>
      <c r="K249" s="1"/>
      <c r="L249" s="1"/>
      <c r="M249" s="1"/>
      <c r="N249" s="1"/>
      <c r="O249" s="1"/>
      <c r="P249" s="1"/>
      <c r="Q249" s="1"/>
      <c r="R249" s="1"/>
      <c r="S249" s="1"/>
      <c r="T249" s="1"/>
      <c r="U249" s="1"/>
      <c r="V249" s="1"/>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1:80" x14ac:dyDescent="0.35">
      <c r="A250" s="1"/>
      <c r="B250" s="1"/>
      <c r="C250" s="1"/>
      <c r="D250" s="1"/>
      <c r="E250" s="1"/>
      <c r="F250" s="1"/>
      <c r="G250" s="1"/>
      <c r="H250" s="1"/>
      <c r="I250" s="1"/>
      <c r="J250" s="1"/>
      <c r="K250" s="1"/>
      <c r="L250" s="1"/>
      <c r="M250" s="1"/>
      <c r="N250" s="1"/>
      <c r="O250" s="1"/>
      <c r="P250" s="1"/>
      <c r="Q250" s="1"/>
      <c r="R250" s="1"/>
      <c r="S250" s="1"/>
      <c r="T250" s="1"/>
      <c r="U250" s="1"/>
      <c r="V250" s="1"/>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1:80" x14ac:dyDescent="0.35">
      <c r="A251" s="1"/>
      <c r="B251" s="1"/>
      <c r="C251" s="1"/>
      <c r="D251" s="1"/>
      <c r="E251" s="1"/>
      <c r="F251" s="1"/>
      <c r="G251" s="1"/>
      <c r="H251" s="1"/>
      <c r="I251" s="1"/>
      <c r="J251" s="1"/>
      <c r="K251" s="1"/>
      <c r="L251" s="1"/>
      <c r="M251" s="1"/>
      <c r="N251" s="1"/>
      <c r="O251" s="1"/>
      <c r="P251" s="1"/>
      <c r="Q251" s="1"/>
      <c r="R251" s="1"/>
      <c r="S251" s="1"/>
      <c r="T251" s="1"/>
      <c r="U251" s="1"/>
      <c r="V251" s="1"/>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1:80" x14ac:dyDescent="0.35">
      <c r="A252" s="1"/>
      <c r="B252" s="1"/>
      <c r="C252" s="1"/>
      <c r="D252" s="1"/>
      <c r="E252" s="1"/>
      <c r="F252" s="1"/>
      <c r="G252" s="1"/>
      <c r="H252" s="1"/>
      <c r="I252" s="1"/>
      <c r="J252" s="1"/>
      <c r="K252" s="1"/>
      <c r="L252" s="1"/>
      <c r="M252" s="1"/>
      <c r="N252" s="1"/>
      <c r="O252" s="1"/>
      <c r="P252" s="1"/>
      <c r="Q252" s="1"/>
      <c r="R252" s="1"/>
      <c r="S252" s="1"/>
      <c r="T252" s="1"/>
      <c r="U252" s="1"/>
      <c r="V252" s="1"/>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1:80" x14ac:dyDescent="0.35">
      <c r="A253" s="1"/>
      <c r="B253" s="1"/>
      <c r="C253" s="1"/>
      <c r="D253" s="1"/>
      <c r="E253" s="1"/>
      <c r="F253" s="1"/>
      <c r="G253" s="1"/>
      <c r="H253" s="1"/>
      <c r="I253" s="1"/>
      <c r="J253" s="1"/>
      <c r="K253" s="1"/>
      <c r="L253" s="1"/>
      <c r="M253" s="1"/>
      <c r="N253" s="1"/>
      <c r="O253" s="1"/>
      <c r="P253" s="1"/>
      <c r="Q253" s="1"/>
      <c r="R253" s="1"/>
      <c r="S253" s="1"/>
      <c r="T253" s="1"/>
      <c r="U253" s="1"/>
      <c r="V253" s="1"/>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1:80" x14ac:dyDescent="0.35">
      <c r="A254" s="1"/>
      <c r="B254" s="1"/>
      <c r="C254" s="1"/>
      <c r="D254" s="1"/>
      <c r="E254" s="1"/>
      <c r="F254" s="1"/>
      <c r="G254" s="1"/>
      <c r="H254" s="1"/>
      <c r="I254" s="1"/>
      <c r="J254" s="1"/>
      <c r="K254" s="1"/>
      <c r="L254" s="1"/>
      <c r="M254" s="1"/>
      <c r="N254" s="1"/>
      <c r="O254" s="1"/>
      <c r="P254" s="1"/>
      <c r="Q254" s="1"/>
      <c r="R254" s="1"/>
      <c r="S254" s="1"/>
      <c r="T254" s="1"/>
      <c r="U254" s="1"/>
      <c r="V254" s="1"/>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1:80" x14ac:dyDescent="0.35">
      <c r="A255" s="1"/>
      <c r="B255" s="1"/>
      <c r="C255" s="1"/>
      <c r="D255" s="1"/>
      <c r="E255" s="1"/>
      <c r="F255" s="1"/>
      <c r="G255" s="1"/>
      <c r="H255" s="1"/>
      <c r="I255" s="1"/>
      <c r="J255" s="1"/>
      <c r="K255" s="1"/>
      <c r="L255" s="1"/>
      <c r="M255" s="1"/>
      <c r="N255" s="1"/>
      <c r="O255" s="1"/>
      <c r="P255" s="1"/>
      <c r="Q255" s="1"/>
      <c r="R255" s="1"/>
      <c r="S255" s="1"/>
      <c r="T255" s="1"/>
      <c r="U255" s="1"/>
      <c r="V255" s="1"/>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1:80" x14ac:dyDescent="0.35">
      <c r="A256" s="1"/>
      <c r="B256" s="1"/>
      <c r="C256" s="1"/>
      <c r="D256" s="1"/>
      <c r="E256" s="1"/>
      <c r="F256" s="1"/>
      <c r="G256" s="1"/>
      <c r="H256" s="1"/>
      <c r="I256" s="1"/>
      <c r="J256" s="1"/>
      <c r="K256" s="1"/>
      <c r="L256" s="1"/>
      <c r="M256" s="1"/>
      <c r="N256" s="1"/>
      <c r="O256" s="1"/>
      <c r="P256" s="1"/>
      <c r="Q256" s="1"/>
      <c r="R256" s="1"/>
      <c r="S256" s="1"/>
      <c r="T256" s="1"/>
      <c r="U256" s="1"/>
      <c r="V256" s="1"/>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1:80" x14ac:dyDescent="0.35">
      <c r="A257" s="1"/>
      <c r="B257" s="1"/>
      <c r="C257" s="1"/>
      <c r="D257" s="1"/>
      <c r="E257" s="1"/>
      <c r="F257" s="1"/>
      <c r="G257" s="1"/>
      <c r="H257" s="1"/>
      <c r="I257" s="1"/>
      <c r="J257" s="1"/>
      <c r="K257" s="1"/>
      <c r="L257" s="1"/>
      <c r="M257" s="1"/>
      <c r="N257" s="1"/>
      <c r="O257" s="1"/>
      <c r="P257" s="1"/>
      <c r="Q257" s="1"/>
      <c r="R257" s="1"/>
      <c r="S257" s="1"/>
      <c r="T257" s="1"/>
      <c r="U257" s="1"/>
      <c r="V257" s="1"/>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1:80" x14ac:dyDescent="0.35">
      <c r="A258" s="1"/>
      <c r="B258" s="1"/>
      <c r="C258" s="1"/>
      <c r="D258" s="1"/>
      <c r="E258" s="1"/>
      <c r="F258" s="1"/>
      <c r="G258" s="1"/>
      <c r="H258" s="1"/>
      <c r="I258" s="1"/>
      <c r="J258" s="1"/>
      <c r="K258" s="1"/>
      <c r="L258" s="1"/>
      <c r="M258" s="1"/>
      <c r="N258" s="1"/>
      <c r="O258" s="1"/>
      <c r="P258" s="1"/>
      <c r="Q258" s="1"/>
      <c r="R258" s="1"/>
      <c r="S258" s="1"/>
      <c r="T258" s="1"/>
      <c r="U258" s="1"/>
      <c r="V258" s="1"/>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1:80" x14ac:dyDescent="0.35">
      <c r="A259" s="1"/>
      <c r="B259" s="1"/>
      <c r="C259" s="1"/>
      <c r="D259" s="1"/>
      <c r="E259" s="1"/>
      <c r="F259" s="1"/>
      <c r="G259" s="1"/>
      <c r="H259" s="1"/>
      <c r="I259" s="1"/>
      <c r="J259" s="1"/>
      <c r="K259" s="1"/>
      <c r="L259" s="1"/>
      <c r="M259" s="1"/>
      <c r="N259" s="1"/>
      <c r="O259" s="1"/>
      <c r="P259" s="1"/>
      <c r="Q259" s="1"/>
      <c r="R259" s="1"/>
      <c r="S259" s="1"/>
      <c r="T259" s="1"/>
      <c r="U259" s="1"/>
      <c r="V259" s="1"/>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1:80" x14ac:dyDescent="0.35">
      <c r="A260" s="1"/>
      <c r="B260" s="1"/>
      <c r="C260" s="1"/>
      <c r="D260" s="1"/>
      <c r="E260" s="1"/>
      <c r="F260" s="1"/>
      <c r="G260" s="1"/>
      <c r="H260" s="1"/>
      <c r="I260" s="1"/>
      <c r="J260" s="1"/>
      <c r="K260" s="1"/>
      <c r="L260" s="1"/>
      <c r="M260" s="1"/>
      <c r="N260" s="1"/>
      <c r="O260" s="1"/>
      <c r="P260" s="1"/>
      <c r="Q260" s="1"/>
      <c r="R260" s="1"/>
      <c r="S260" s="1"/>
      <c r="T260" s="1"/>
      <c r="U260" s="1"/>
      <c r="V260" s="1"/>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1:80" x14ac:dyDescent="0.35">
      <c r="A261" s="1"/>
      <c r="B261" s="1"/>
      <c r="C261" s="1"/>
      <c r="D261" s="1"/>
      <c r="E261" s="1"/>
      <c r="F261" s="1"/>
      <c r="G261" s="1"/>
      <c r="H261" s="1"/>
      <c r="I261" s="1"/>
      <c r="J261" s="1"/>
      <c r="K261" s="1"/>
      <c r="L261" s="1"/>
      <c r="M261" s="1"/>
      <c r="N261" s="1"/>
      <c r="O261" s="1"/>
      <c r="P261" s="1"/>
      <c r="Q261" s="1"/>
      <c r="R261" s="1"/>
      <c r="S261" s="1"/>
      <c r="T261" s="1"/>
      <c r="U261" s="1"/>
      <c r="V261" s="1"/>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1:80" x14ac:dyDescent="0.35">
      <c r="A262" s="1"/>
      <c r="B262" s="1"/>
      <c r="C262" s="1"/>
      <c r="D262" s="1"/>
      <c r="E262" s="1"/>
      <c r="F262" s="1"/>
      <c r="G262" s="1"/>
      <c r="H262" s="1"/>
      <c r="I262" s="1"/>
      <c r="J262" s="1"/>
      <c r="K262" s="1"/>
      <c r="L262" s="1"/>
      <c r="M262" s="1"/>
      <c r="N262" s="1"/>
      <c r="O262" s="1"/>
      <c r="P262" s="1"/>
      <c r="Q262" s="1"/>
      <c r="R262" s="1"/>
      <c r="S262" s="1"/>
      <c r="T262" s="1"/>
      <c r="U262" s="1"/>
      <c r="V262" s="1"/>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1:80" x14ac:dyDescent="0.35">
      <c r="A263" s="1"/>
      <c r="B263" s="1"/>
      <c r="C263" s="1"/>
      <c r="D263" s="1"/>
      <c r="E263" s="1"/>
      <c r="F263" s="1"/>
      <c r="G263" s="1"/>
      <c r="H263" s="1"/>
      <c r="I263" s="1"/>
      <c r="J263" s="1"/>
      <c r="K263" s="1"/>
      <c r="L263" s="1"/>
      <c r="M263" s="1"/>
      <c r="N263" s="1"/>
      <c r="O263" s="1"/>
      <c r="P263" s="1"/>
      <c r="Q263" s="1"/>
      <c r="R263" s="1"/>
      <c r="S263" s="1"/>
      <c r="T263" s="1"/>
      <c r="U263" s="1"/>
      <c r="V263" s="1"/>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1:80" x14ac:dyDescent="0.35">
      <c r="A264" s="1"/>
      <c r="B264" s="1"/>
      <c r="C264" s="1"/>
      <c r="D264" s="1"/>
      <c r="E264" s="1"/>
      <c r="F264" s="1"/>
      <c r="G264" s="1"/>
      <c r="H264" s="1"/>
      <c r="I264" s="1"/>
      <c r="J264" s="1"/>
      <c r="K264" s="1"/>
      <c r="L264" s="1"/>
      <c r="M264" s="1"/>
      <c r="N264" s="1"/>
      <c r="O264" s="1"/>
      <c r="P264" s="1"/>
      <c r="Q264" s="1"/>
      <c r="R264" s="1"/>
      <c r="S264" s="1"/>
      <c r="T264" s="1"/>
      <c r="U264" s="1"/>
      <c r="V264" s="1"/>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1:80" x14ac:dyDescent="0.35">
      <c r="A265" s="1"/>
      <c r="B265" s="1"/>
      <c r="C265" s="1"/>
      <c r="D265" s="1"/>
      <c r="E265" s="1"/>
      <c r="F265" s="1"/>
      <c r="G265" s="1"/>
      <c r="H265" s="1"/>
      <c r="I265" s="1"/>
      <c r="J265" s="1"/>
      <c r="K265" s="1"/>
      <c r="L265" s="1"/>
      <c r="M265" s="1"/>
      <c r="N265" s="1"/>
      <c r="O265" s="1"/>
      <c r="P265" s="1"/>
      <c r="Q265" s="1"/>
      <c r="R265" s="1"/>
      <c r="S265" s="1"/>
      <c r="T265" s="1"/>
      <c r="U265" s="1"/>
      <c r="V265" s="1"/>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1:80" x14ac:dyDescent="0.35">
      <c r="A266" s="1"/>
      <c r="B266" s="1"/>
      <c r="C266" s="1"/>
      <c r="D266" s="1"/>
      <c r="E266" s="1"/>
      <c r="F266" s="1"/>
      <c r="G266" s="1"/>
      <c r="H266" s="1"/>
      <c r="I266" s="1"/>
      <c r="J266" s="1"/>
      <c r="K266" s="1"/>
      <c r="L266" s="1"/>
      <c r="M266" s="1"/>
      <c r="N266" s="1"/>
      <c r="O266" s="1"/>
      <c r="P266" s="1"/>
      <c r="Q266" s="1"/>
      <c r="R266" s="1"/>
      <c r="S266" s="1"/>
      <c r="T266" s="1"/>
      <c r="U266" s="1"/>
      <c r="V266" s="1"/>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1:80" x14ac:dyDescent="0.35">
      <c r="A267" s="1"/>
      <c r="B267" s="1"/>
      <c r="C267" s="1"/>
      <c r="D267" s="1"/>
      <c r="E267" s="1"/>
      <c r="F267" s="1"/>
      <c r="G267" s="1"/>
      <c r="H267" s="1"/>
      <c r="I267" s="1"/>
      <c r="J267" s="1"/>
      <c r="K267" s="1"/>
      <c r="L267" s="1"/>
      <c r="M267" s="1"/>
      <c r="N267" s="1"/>
      <c r="O267" s="1"/>
      <c r="P267" s="1"/>
      <c r="Q267" s="1"/>
      <c r="R267" s="1"/>
      <c r="S267" s="1"/>
      <c r="T267" s="1"/>
      <c r="U267" s="1"/>
      <c r="V267" s="1"/>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1:80" x14ac:dyDescent="0.35">
      <c r="A268" s="1"/>
      <c r="B268" s="1"/>
      <c r="C268" s="1"/>
      <c r="D268" s="1"/>
      <c r="E268" s="1"/>
      <c r="F268" s="1"/>
      <c r="G268" s="1"/>
      <c r="H268" s="1"/>
      <c r="I268" s="1"/>
      <c r="J268" s="1"/>
      <c r="K268" s="1"/>
      <c r="L268" s="1"/>
      <c r="M268" s="1"/>
      <c r="N268" s="1"/>
      <c r="O268" s="1"/>
      <c r="P268" s="1"/>
      <c r="Q268" s="1"/>
      <c r="R268" s="1"/>
      <c r="S268" s="1"/>
      <c r="T268" s="1"/>
      <c r="U268" s="1"/>
      <c r="V268" s="1"/>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1:80" x14ac:dyDescent="0.35">
      <c r="A269" s="1"/>
      <c r="B269" s="1"/>
      <c r="C269" s="1"/>
      <c r="D269" s="1"/>
      <c r="E269" s="1"/>
      <c r="F269" s="1"/>
      <c r="G269" s="1"/>
      <c r="H269" s="1"/>
      <c r="I269" s="1"/>
      <c r="J269" s="1"/>
      <c r="K269" s="1"/>
      <c r="L269" s="1"/>
      <c r="M269" s="1"/>
      <c r="N269" s="1"/>
      <c r="O269" s="1"/>
      <c r="P269" s="1"/>
      <c r="Q269" s="1"/>
      <c r="R269" s="1"/>
      <c r="S269" s="1"/>
      <c r="T269" s="1"/>
      <c r="U269" s="1"/>
      <c r="V269" s="1"/>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1:80" x14ac:dyDescent="0.35">
      <c r="A270" s="1"/>
      <c r="B270" s="1"/>
      <c r="C270" s="1"/>
      <c r="D270" s="1"/>
      <c r="E270" s="1"/>
      <c r="F270" s="1"/>
      <c r="G270" s="1"/>
      <c r="H270" s="1"/>
      <c r="I270" s="1"/>
      <c r="J270" s="1"/>
      <c r="K270" s="1"/>
      <c r="L270" s="1"/>
      <c r="M270" s="1"/>
      <c r="N270" s="1"/>
      <c r="O270" s="1"/>
      <c r="P270" s="1"/>
      <c r="Q270" s="1"/>
      <c r="R270" s="1"/>
      <c r="S270" s="1"/>
      <c r="T270" s="1"/>
      <c r="U270" s="1"/>
      <c r="V270" s="1"/>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1:80" x14ac:dyDescent="0.35">
      <c r="A271" s="1"/>
      <c r="B271" s="1"/>
      <c r="C271" s="1"/>
      <c r="D271" s="1"/>
      <c r="E271" s="1"/>
      <c r="F271" s="1"/>
      <c r="G271" s="1"/>
      <c r="H271" s="1"/>
      <c r="I271" s="1"/>
      <c r="J271" s="1"/>
      <c r="K271" s="1"/>
      <c r="L271" s="1"/>
      <c r="M271" s="1"/>
      <c r="N271" s="1"/>
      <c r="O271" s="1"/>
      <c r="P271" s="1"/>
      <c r="Q271" s="1"/>
      <c r="R271" s="1"/>
      <c r="S271" s="1"/>
      <c r="T271" s="1"/>
      <c r="U271" s="1"/>
      <c r="V271" s="1"/>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1:80" x14ac:dyDescent="0.35">
      <c r="A272" s="1"/>
      <c r="B272" s="1"/>
      <c r="C272" s="1"/>
      <c r="D272" s="1"/>
      <c r="E272" s="1"/>
      <c r="F272" s="1"/>
      <c r="G272" s="1"/>
      <c r="H272" s="1"/>
      <c r="I272" s="1"/>
      <c r="J272" s="1"/>
      <c r="K272" s="1"/>
      <c r="L272" s="1"/>
      <c r="M272" s="1"/>
      <c r="N272" s="1"/>
      <c r="O272" s="1"/>
      <c r="P272" s="1"/>
      <c r="Q272" s="1"/>
      <c r="R272" s="1"/>
      <c r="S272" s="1"/>
      <c r="T272" s="1"/>
      <c r="U272" s="1"/>
      <c r="V272" s="1"/>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1:80" x14ac:dyDescent="0.35">
      <c r="A273" s="1"/>
      <c r="B273" s="1"/>
      <c r="C273" s="1"/>
      <c r="D273" s="1"/>
      <c r="E273" s="1"/>
      <c r="F273" s="1"/>
      <c r="G273" s="1"/>
      <c r="H273" s="1"/>
      <c r="I273" s="1"/>
      <c r="J273" s="1"/>
      <c r="K273" s="1"/>
      <c r="L273" s="1"/>
      <c r="M273" s="1"/>
      <c r="N273" s="1"/>
      <c r="O273" s="1"/>
      <c r="P273" s="1"/>
      <c r="Q273" s="1"/>
      <c r="R273" s="1"/>
      <c r="S273" s="1"/>
      <c r="T273" s="1"/>
      <c r="U273" s="1"/>
      <c r="V273" s="1"/>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1:80" x14ac:dyDescent="0.35">
      <c r="A274" s="1"/>
      <c r="B274" s="1"/>
      <c r="C274" s="1"/>
      <c r="D274" s="1"/>
      <c r="E274" s="1"/>
      <c r="F274" s="1"/>
      <c r="G274" s="1"/>
      <c r="H274" s="1"/>
      <c r="I274" s="1"/>
      <c r="J274" s="1"/>
      <c r="K274" s="1"/>
      <c r="L274" s="1"/>
      <c r="M274" s="1"/>
      <c r="N274" s="1"/>
      <c r="O274" s="1"/>
      <c r="P274" s="1"/>
      <c r="Q274" s="1"/>
      <c r="R274" s="1"/>
      <c r="S274" s="1"/>
      <c r="T274" s="1"/>
      <c r="U274" s="1"/>
      <c r="V274" s="1"/>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1:80" x14ac:dyDescent="0.35">
      <c r="A275" s="1"/>
      <c r="B275" s="1"/>
      <c r="C275" s="1"/>
      <c r="D275" s="1"/>
      <c r="E275" s="1"/>
      <c r="F275" s="1"/>
      <c r="G275" s="1"/>
      <c r="H275" s="1"/>
      <c r="I275" s="1"/>
      <c r="J275" s="1"/>
      <c r="K275" s="1"/>
      <c r="L275" s="1"/>
      <c r="M275" s="1"/>
      <c r="N275" s="1"/>
      <c r="O275" s="1"/>
      <c r="P275" s="1"/>
      <c r="Q275" s="1"/>
      <c r="R275" s="1"/>
      <c r="S275" s="1"/>
      <c r="T275" s="1"/>
      <c r="U275" s="1"/>
      <c r="V275" s="1"/>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1:80" x14ac:dyDescent="0.35">
      <c r="A276" s="1"/>
      <c r="B276" s="1"/>
      <c r="C276" s="1"/>
      <c r="D276" s="1"/>
      <c r="E276" s="1"/>
      <c r="F276" s="1"/>
      <c r="G276" s="1"/>
      <c r="H276" s="1"/>
      <c r="I276" s="1"/>
      <c r="J276" s="1"/>
      <c r="K276" s="1"/>
      <c r="L276" s="1"/>
      <c r="M276" s="1"/>
      <c r="N276" s="1"/>
      <c r="O276" s="1"/>
      <c r="P276" s="1"/>
      <c r="Q276" s="1"/>
      <c r="R276" s="1"/>
      <c r="S276" s="1"/>
      <c r="T276" s="1"/>
      <c r="U276" s="1"/>
      <c r="V276" s="1"/>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1:80" x14ac:dyDescent="0.35">
      <c r="A277" s="1"/>
      <c r="B277" s="1"/>
      <c r="C277" s="1"/>
      <c r="D277" s="1"/>
      <c r="E277" s="1"/>
      <c r="F277" s="1"/>
      <c r="G277" s="1"/>
      <c r="H277" s="1"/>
      <c r="I277" s="1"/>
      <c r="J277" s="1"/>
      <c r="K277" s="1"/>
      <c r="L277" s="1"/>
      <c r="M277" s="1"/>
      <c r="N277" s="1"/>
      <c r="O277" s="1"/>
      <c r="P277" s="1"/>
      <c r="Q277" s="1"/>
      <c r="R277" s="1"/>
      <c r="S277" s="1"/>
      <c r="T277" s="1"/>
      <c r="U277" s="1"/>
      <c r="V277" s="1"/>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1:80" x14ac:dyDescent="0.35">
      <c r="A278" s="1"/>
      <c r="B278" s="1"/>
      <c r="C278" s="1"/>
      <c r="D278" s="1"/>
      <c r="E278" s="1"/>
      <c r="F278" s="1"/>
      <c r="G278" s="1"/>
      <c r="H278" s="1"/>
      <c r="I278" s="1"/>
      <c r="J278" s="1"/>
      <c r="K278" s="1"/>
      <c r="L278" s="1"/>
      <c r="M278" s="1"/>
      <c r="N278" s="1"/>
      <c r="O278" s="1"/>
      <c r="P278" s="1"/>
      <c r="Q278" s="1"/>
      <c r="R278" s="1"/>
      <c r="S278" s="1"/>
      <c r="T278" s="1"/>
      <c r="U278" s="1"/>
      <c r="V278" s="1"/>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1:80" x14ac:dyDescent="0.35">
      <c r="A279" s="1"/>
      <c r="B279" s="1"/>
      <c r="C279" s="1"/>
      <c r="D279" s="1"/>
      <c r="E279" s="1"/>
      <c r="F279" s="1"/>
      <c r="G279" s="1"/>
      <c r="H279" s="1"/>
      <c r="I279" s="1"/>
      <c r="J279" s="1"/>
      <c r="K279" s="1"/>
      <c r="L279" s="1"/>
      <c r="M279" s="1"/>
      <c r="N279" s="1"/>
      <c r="O279" s="1"/>
      <c r="P279" s="1"/>
      <c r="Q279" s="1"/>
      <c r="R279" s="1"/>
      <c r="S279" s="1"/>
      <c r="T279" s="1"/>
      <c r="U279" s="1"/>
      <c r="V279" s="1"/>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1:80" x14ac:dyDescent="0.35">
      <c r="A280" s="1"/>
      <c r="B280" s="1"/>
      <c r="C280" s="1"/>
      <c r="D280" s="1"/>
      <c r="E280" s="1"/>
      <c r="F280" s="1"/>
      <c r="G280" s="1"/>
      <c r="H280" s="1"/>
      <c r="I280" s="1"/>
      <c r="J280" s="1"/>
      <c r="K280" s="1"/>
      <c r="L280" s="1"/>
      <c r="M280" s="1"/>
      <c r="N280" s="1"/>
      <c r="O280" s="1"/>
      <c r="P280" s="1"/>
      <c r="Q280" s="1"/>
      <c r="R280" s="1"/>
      <c r="S280" s="1"/>
      <c r="T280" s="1"/>
      <c r="U280" s="1"/>
      <c r="V280" s="1"/>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1:80" x14ac:dyDescent="0.35">
      <c r="A281" s="1"/>
      <c r="B281" s="1"/>
      <c r="C281" s="1"/>
      <c r="D281" s="1"/>
      <c r="E281" s="1"/>
      <c r="F281" s="1"/>
      <c r="G281" s="1"/>
      <c r="H281" s="1"/>
      <c r="I281" s="1"/>
      <c r="J281" s="1"/>
      <c r="K281" s="1"/>
      <c r="L281" s="1"/>
      <c r="M281" s="1"/>
      <c r="N281" s="1"/>
      <c r="O281" s="1"/>
      <c r="P281" s="1"/>
      <c r="Q281" s="1"/>
      <c r="R281" s="1"/>
      <c r="S281" s="1"/>
      <c r="T281" s="1"/>
      <c r="U281" s="1"/>
      <c r="V281" s="1"/>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1:80" x14ac:dyDescent="0.35">
      <c r="A282" s="1"/>
      <c r="B282" s="1"/>
      <c r="C282" s="1"/>
      <c r="D282" s="1"/>
      <c r="E282" s="1"/>
      <c r="F282" s="1"/>
      <c r="G282" s="1"/>
      <c r="H282" s="1"/>
      <c r="I282" s="1"/>
      <c r="J282" s="1"/>
      <c r="K282" s="1"/>
      <c r="L282" s="1"/>
      <c r="M282" s="1"/>
      <c r="N282" s="1"/>
      <c r="O282" s="1"/>
      <c r="P282" s="1"/>
      <c r="Q282" s="1"/>
      <c r="R282" s="1"/>
      <c r="S282" s="1"/>
      <c r="T282" s="1"/>
      <c r="U282" s="1"/>
      <c r="V282" s="1"/>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1:80" x14ac:dyDescent="0.35">
      <c r="A283" s="1"/>
      <c r="B283" s="1"/>
      <c r="C283" s="1"/>
      <c r="D283" s="1"/>
      <c r="E283" s="1"/>
      <c r="F283" s="1"/>
      <c r="G283" s="1"/>
      <c r="H283" s="1"/>
      <c r="I283" s="1"/>
      <c r="J283" s="1"/>
      <c r="K283" s="1"/>
      <c r="L283" s="1"/>
      <c r="M283" s="1"/>
      <c r="N283" s="1"/>
      <c r="O283" s="1"/>
      <c r="P283" s="1"/>
      <c r="Q283" s="1"/>
      <c r="R283" s="1"/>
      <c r="S283" s="1"/>
      <c r="T283" s="1"/>
      <c r="U283" s="1"/>
      <c r="V283" s="1"/>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1:80" x14ac:dyDescent="0.35">
      <c r="A284" s="1"/>
      <c r="B284" s="1"/>
      <c r="C284" s="1"/>
      <c r="D284" s="1"/>
      <c r="E284" s="1"/>
      <c r="F284" s="1"/>
      <c r="G284" s="1"/>
      <c r="H284" s="1"/>
      <c r="I284" s="1"/>
      <c r="J284" s="1"/>
      <c r="K284" s="1"/>
      <c r="L284" s="1"/>
      <c r="M284" s="1"/>
      <c r="N284" s="1"/>
      <c r="O284" s="1"/>
      <c r="P284" s="1"/>
      <c r="Q284" s="1"/>
      <c r="R284" s="1"/>
      <c r="S284" s="1"/>
      <c r="T284" s="1"/>
      <c r="U284" s="1"/>
      <c r="V284" s="1"/>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1:80" x14ac:dyDescent="0.35">
      <c r="A285" s="1"/>
      <c r="B285" s="1"/>
      <c r="C285" s="1"/>
      <c r="D285" s="1"/>
      <c r="E285" s="1"/>
      <c r="F285" s="1"/>
      <c r="G285" s="1"/>
      <c r="H285" s="1"/>
      <c r="I285" s="1"/>
      <c r="J285" s="1"/>
      <c r="K285" s="1"/>
      <c r="L285" s="1"/>
      <c r="M285" s="1"/>
      <c r="N285" s="1"/>
      <c r="O285" s="1"/>
      <c r="P285" s="1"/>
      <c r="Q285" s="1"/>
      <c r="R285" s="1"/>
      <c r="S285" s="1"/>
      <c r="T285" s="1"/>
      <c r="U285" s="1"/>
      <c r="V285" s="1"/>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1:80" x14ac:dyDescent="0.35">
      <c r="A286" s="1"/>
      <c r="B286" s="1"/>
      <c r="C286" s="1"/>
      <c r="D286" s="1"/>
      <c r="E286" s="1"/>
      <c r="F286" s="1"/>
      <c r="G286" s="1"/>
      <c r="H286" s="1"/>
      <c r="I286" s="1"/>
      <c r="J286" s="1"/>
      <c r="K286" s="1"/>
      <c r="L286" s="1"/>
      <c r="M286" s="1"/>
      <c r="N286" s="1"/>
      <c r="O286" s="1"/>
      <c r="P286" s="1"/>
      <c r="Q286" s="1"/>
      <c r="R286" s="1"/>
      <c r="S286" s="1"/>
      <c r="T286" s="1"/>
      <c r="U286" s="1"/>
      <c r="V286" s="1"/>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1:80" x14ac:dyDescent="0.35">
      <c r="A287" s="1"/>
      <c r="B287" s="1"/>
      <c r="C287" s="1"/>
      <c r="D287" s="1"/>
      <c r="E287" s="1"/>
      <c r="F287" s="1"/>
      <c r="G287" s="1"/>
      <c r="H287" s="1"/>
      <c r="I287" s="1"/>
      <c r="J287" s="1"/>
      <c r="K287" s="1"/>
      <c r="L287" s="1"/>
      <c r="M287" s="1"/>
      <c r="N287" s="1"/>
      <c r="O287" s="1"/>
      <c r="P287" s="1"/>
      <c r="Q287" s="1"/>
      <c r="R287" s="1"/>
      <c r="S287" s="1"/>
      <c r="T287" s="1"/>
      <c r="U287" s="1"/>
      <c r="V287" s="1"/>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1:80" x14ac:dyDescent="0.35">
      <c r="A288" s="1"/>
      <c r="B288" s="1"/>
      <c r="C288" s="1"/>
      <c r="D288" s="1"/>
      <c r="E288" s="1"/>
      <c r="F288" s="1"/>
      <c r="G288" s="1"/>
      <c r="H288" s="1"/>
      <c r="I288" s="1"/>
      <c r="J288" s="1"/>
      <c r="K288" s="1"/>
      <c r="L288" s="1"/>
      <c r="M288" s="1"/>
      <c r="N288" s="1"/>
      <c r="O288" s="1"/>
      <c r="P288" s="1"/>
      <c r="Q288" s="1"/>
      <c r="R288" s="1"/>
      <c r="S288" s="1"/>
      <c r="T288" s="1"/>
      <c r="U288" s="1"/>
      <c r="V288" s="1"/>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1:80" x14ac:dyDescent="0.35">
      <c r="A289" s="1"/>
      <c r="B289" s="1"/>
      <c r="C289" s="1"/>
      <c r="D289" s="1"/>
      <c r="E289" s="1"/>
      <c r="F289" s="1"/>
      <c r="G289" s="1"/>
      <c r="H289" s="1"/>
      <c r="I289" s="1"/>
      <c r="J289" s="1"/>
      <c r="K289" s="1"/>
      <c r="L289" s="1"/>
      <c r="M289" s="1"/>
      <c r="N289" s="1"/>
      <c r="O289" s="1"/>
      <c r="P289" s="1"/>
      <c r="Q289" s="1"/>
      <c r="R289" s="1"/>
      <c r="S289" s="1"/>
      <c r="T289" s="1"/>
      <c r="U289" s="1"/>
      <c r="V289" s="1"/>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1:80" x14ac:dyDescent="0.35">
      <c r="A290" s="1"/>
      <c r="B290" s="1"/>
      <c r="C290" s="1"/>
      <c r="D290" s="1"/>
      <c r="E290" s="1"/>
      <c r="F290" s="1"/>
      <c r="G290" s="1"/>
      <c r="H290" s="1"/>
      <c r="I290" s="1"/>
      <c r="J290" s="1"/>
      <c r="K290" s="1"/>
      <c r="L290" s="1"/>
      <c r="M290" s="1"/>
      <c r="N290" s="1"/>
      <c r="O290" s="1"/>
      <c r="P290" s="1"/>
      <c r="Q290" s="1"/>
      <c r="R290" s="1"/>
      <c r="S290" s="1"/>
      <c r="T290" s="1"/>
      <c r="U290" s="1"/>
      <c r="V290" s="1"/>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1:80" x14ac:dyDescent="0.35">
      <c r="A291" s="1"/>
      <c r="B291" s="1"/>
      <c r="C291" s="1"/>
      <c r="D291" s="1"/>
      <c r="E291" s="1"/>
      <c r="F291" s="1"/>
      <c r="G291" s="1"/>
      <c r="H291" s="1"/>
      <c r="I291" s="1"/>
      <c r="J291" s="1"/>
      <c r="K291" s="1"/>
      <c r="L291" s="1"/>
      <c r="M291" s="1"/>
      <c r="N291" s="1"/>
      <c r="O291" s="1"/>
      <c r="P291" s="1"/>
      <c r="Q291" s="1"/>
      <c r="R291" s="1"/>
      <c r="S291" s="1"/>
      <c r="T291" s="1"/>
      <c r="U291" s="1"/>
      <c r="V291" s="1"/>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1:80" x14ac:dyDescent="0.35">
      <c r="A292" s="1"/>
      <c r="B292" s="1"/>
      <c r="C292" s="1"/>
      <c r="D292" s="1"/>
      <c r="E292" s="1"/>
      <c r="F292" s="1"/>
      <c r="G292" s="1"/>
      <c r="H292" s="1"/>
      <c r="I292" s="1"/>
      <c r="J292" s="1"/>
      <c r="K292" s="1"/>
      <c r="L292" s="1"/>
      <c r="M292" s="1"/>
      <c r="N292" s="1"/>
      <c r="O292" s="1"/>
      <c r="P292" s="1"/>
      <c r="Q292" s="1"/>
      <c r="R292" s="1"/>
      <c r="S292" s="1"/>
      <c r="T292" s="1"/>
      <c r="U292" s="1"/>
      <c r="V292" s="1"/>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1:80" x14ac:dyDescent="0.35">
      <c r="A293" s="1"/>
      <c r="B293" s="1"/>
      <c r="C293" s="1"/>
      <c r="D293" s="1"/>
      <c r="E293" s="1"/>
      <c r="F293" s="1"/>
      <c r="G293" s="1"/>
      <c r="H293" s="1"/>
      <c r="I293" s="1"/>
      <c r="J293" s="1"/>
      <c r="K293" s="1"/>
      <c r="L293" s="1"/>
      <c r="M293" s="1"/>
      <c r="N293" s="1"/>
      <c r="O293" s="1"/>
      <c r="P293" s="1"/>
      <c r="Q293" s="1"/>
      <c r="R293" s="1"/>
      <c r="S293" s="1"/>
      <c r="T293" s="1"/>
      <c r="U293" s="1"/>
      <c r="V293" s="1"/>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1:80" x14ac:dyDescent="0.35">
      <c r="A294" s="1"/>
      <c r="B294" s="1"/>
      <c r="C294" s="1"/>
      <c r="D294" s="1"/>
      <c r="E294" s="1"/>
      <c r="F294" s="1"/>
      <c r="G294" s="1"/>
      <c r="H294" s="1"/>
      <c r="I294" s="1"/>
      <c r="J294" s="1"/>
      <c r="K294" s="1"/>
      <c r="L294" s="1"/>
      <c r="M294" s="1"/>
      <c r="N294" s="1"/>
      <c r="O294" s="1"/>
      <c r="P294" s="1"/>
      <c r="Q294" s="1"/>
      <c r="R294" s="1"/>
      <c r="S294" s="1"/>
      <c r="T294" s="1"/>
      <c r="U294" s="1"/>
      <c r="V294" s="1"/>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1:80" x14ac:dyDescent="0.35">
      <c r="A295" s="1"/>
      <c r="B295" s="1"/>
      <c r="C295" s="1"/>
      <c r="D295" s="1"/>
      <c r="E295" s="1"/>
      <c r="F295" s="1"/>
      <c r="G295" s="1"/>
      <c r="H295" s="1"/>
      <c r="I295" s="1"/>
      <c r="J295" s="1"/>
      <c r="K295" s="1"/>
      <c r="L295" s="1"/>
      <c r="M295" s="1"/>
      <c r="N295" s="1"/>
      <c r="O295" s="1"/>
      <c r="P295" s="1"/>
      <c r="Q295" s="1"/>
      <c r="R295" s="1"/>
      <c r="S295" s="1"/>
      <c r="T295" s="1"/>
      <c r="U295" s="1"/>
      <c r="V295" s="1"/>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1:80" x14ac:dyDescent="0.35">
      <c r="A296" s="1"/>
      <c r="B296" s="1"/>
      <c r="C296" s="1"/>
      <c r="D296" s="1"/>
      <c r="E296" s="1"/>
      <c r="F296" s="1"/>
      <c r="G296" s="1"/>
      <c r="H296" s="1"/>
      <c r="I296" s="1"/>
      <c r="J296" s="1"/>
      <c r="K296" s="1"/>
      <c r="L296" s="1"/>
      <c r="M296" s="1"/>
      <c r="N296" s="1"/>
      <c r="O296" s="1"/>
      <c r="P296" s="1"/>
      <c r="Q296" s="1"/>
      <c r="R296" s="1"/>
      <c r="S296" s="1"/>
      <c r="T296" s="1"/>
      <c r="U296" s="1"/>
      <c r="V296" s="1"/>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1:80" x14ac:dyDescent="0.35">
      <c r="A297" s="1"/>
      <c r="B297" s="1"/>
      <c r="C297" s="1"/>
      <c r="D297" s="1"/>
      <c r="E297" s="1"/>
      <c r="F297" s="1"/>
      <c r="G297" s="1"/>
      <c r="H297" s="1"/>
      <c r="I297" s="1"/>
      <c r="J297" s="1"/>
      <c r="K297" s="1"/>
      <c r="L297" s="1"/>
      <c r="M297" s="1"/>
      <c r="N297" s="1"/>
      <c r="O297" s="1"/>
      <c r="P297" s="1"/>
      <c r="Q297" s="1"/>
      <c r="R297" s="1"/>
      <c r="S297" s="1"/>
      <c r="T297" s="1"/>
      <c r="U297" s="1"/>
      <c r="V297" s="1"/>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1:80" x14ac:dyDescent="0.35">
      <c r="A298" s="1"/>
      <c r="B298" s="1"/>
      <c r="C298" s="1"/>
      <c r="D298" s="1"/>
      <c r="E298" s="1"/>
      <c r="F298" s="1"/>
      <c r="G298" s="1"/>
      <c r="H298" s="1"/>
      <c r="I298" s="1"/>
      <c r="J298" s="1"/>
      <c r="K298" s="1"/>
      <c r="L298" s="1"/>
      <c r="M298" s="1"/>
      <c r="N298" s="1"/>
      <c r="O298" s="1"/>
      <c r="P298" s="1"/>
      <c r="Q298" s="1"/>
      <c r="R298" s="1"/>
      <c r="S298" s="1"/>
      <c r="T298" s="1"/>
      <c r="U298" s="1"/>
      <c r="V298" s="1"/>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1:80" x14ac:dyDescent="0.35">
      <c r="A299" s="1"/>
      <c r="B299" s="1"/>
      <c r="C299" s="1"/>
      <c r="D299" s="1"/>
      <c r="E299" s="1"/>
      <c r="F299" s="1"/>
      <c r="G299" s="1"/>
      <c r="H299" s="1"/>
      <c r="I299" s="1"/>
      <c r="J299" s="1"/>
      <c r="K299" s="1"/>
      <c r="L299" s="1"/>
      <c r="M299" s="1"/>
      <c r="N299" s="1"/>
      <c r="O299" s="1"/>
      <c r="P299" s="1"/>
      <c r="Q299" s="1"/>
      <c r="R299" s="1"/>
      <c r="S299" s="1"/>
      <c r="T299" s="1"/>
      <c r="U299" s="1"/>
      <c r="V299" s="1"/>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1:80" x14ac:dyDescent="0.35">
      <c r="A300" s="1"/>
      <c r="B300" s="1"/>
      <c r="C300" s="1"/>
      <c r="D300" s="1"/>
      <c r="E300" s="1"/>
      <c r="F300" s="1"/>
      <c r="G300" s="1"/>
      <c r="H300" s="1"/>
      <c r="I300" s="1"/>
      <c r="J300" s="1"/>
      <c r="K300" s="1"/>
      <c r="L300" s="1"/>
      <c r="M300" s="1"/>
      <c r="N300" s="1"/>
      <c r="O300" s="1"/>
      <c r="P300" s="1"/>
      <c r="Q300" s="1"/>
      <c r="R300" s="1"/>
      <c r="S300" s="1"/>
      <c r="T300" s="1"/>
      <c r="U300" s="1"/>
      <c r="V300" s="1"/>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1:80" x14ac:dyDescent="0.35">
      <c r="A301" s="1"/>
      <c r="B301" s="1"/>
      <c r="C301" s="1"/>
      <c r="D301" s="1"/>
      <c r="E301" s="1"/>
      <c r="F301" s="1"/>
      <c r="G301" s="1"/>
      <c r="H301" s="1"/>
      <c r="I301" s="1"/>
      <c r="J301" s="1"/>
      <c r="K301" s="1"/>
      <c r="L301" s="1"/>
      <c r="M301" s="1"/>
      <c r="N301" s="1"/>
      <c r="O301" s="1"/>
      <c r="P301" s="1"/>
      <c r="Q301" s="1"/>
      <c r="R301" s="1"/>
      <c r="S301" s="1"/>
      <c r="T301" s="1"/>
      <c r="U301" s="1"/>
      <c r="V301" s="1"/>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1:80" x14ac:dyDescent="0.35">
      <c r="A302" s="1"/>
      <c r="B302" s="1"/>
      <c r="C302" s="1"/>
      <c r="D302" s="1"/>
      <c r="E302" s="1"/>
      <c r="F302" s="1"/>
      <c r="G302" s="1"/>
      <c r="H302" s="1"/>
      <c r="I302" s="1"/>
      <c r="J302" s="1"/>
      <c r="K302" s="1"/>
      <c r="L302" s="1"/>
      <c r="M302" s="1"/>
      <c r="N302" s="1"/>
      <c r="O302" s="1"/>
      <c r="P302" s="1"/>
      <c r="Q302" s="1"/>
      <c r="R302" s="1"/>
      <c r="S302" s="1"/>
      <c r="T302" s="1"/>
      <c r="U302" s="1"/>
      <c r="V302" s="1"/>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1:80" x14ac:dyDescent="0.35">
      <c r="A303" s="1"/>
      <c r="B303" s="1"/>
      <c r="C303" s="1"/>
      <c r="D303" s="1"/>
      <c r="E303" s="1"/>
      <c r="F303" s="1"/>
      <c r="G303" s="1"/>
      <c r="H303" s="1"/>
      <c r="I303" s="1"/>
      <c r="J303" s="1"/>
      <c r="K303" s="1"/>
      <c r="L303" s="1"/>
      <c r="M303" s="1"/>
      <c r="N303" s="1"/>
      <c r="O303" s="1"/>
      <c r="P303" s="1"/>
      <c r="Q303" s="1"/>
      <c r="R303" s="1"/>
      <c r="S303" s="1"/>
      <c r="T303" s="1"/>
      <c r="U303" s="1"/>
      <c r="V303" s="1"/>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1:80" x14ac:dyDescent="0.35">
      <c r="A304" s="1"/>
      <c r="B304" s="1"/>
      <c r="C304" s="1"/>
      <c r="D304" s="1"/>
      <c r="E304" s="1"/>
      <c r="F304" s="1"/>
      <c r="G304" s="1"/>
      <c r="H304" s="1"/>
      <c r="I304" s="1"/>
      <c r="J304" s="1"/>
      <c r="K304" s="1"/>
      <c r="L304" s="1"/>
      <c r="M304" s="1"/>
      <c r="N304" s="1"/>
      <c r="O304" s="1"/>
      <c r="P304" s="1"/>
      <c r="Q304" s="1"/>
      <c r="R304" s="1"/>
      <c r="S304" s="1"/>
      <c r="T304" s="1"/>
      <c r="U304" s="1"/>
      <c r="V304" s="1"/>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1:80" x14ac:dyDescent="0.35">
      <c r="A305" s="1"/>
      <c r="B305" s="1"/>
      <c r="C305" s="1"/>
      <c r="D305" s="1"/>
      <c r="E305" s="1"/>
      <c r="F305" s="1"/>
      <c r="G305" s="1"/>
      <c r="H305" s="1"/>
      <c r="I305" s="1"/>
      <c r="J305" s="1"/>
      <c r="K305" s="1"/>
      <c r="L305" s="1"/>
      <c r="M305" s="1"/>
      <c r="N305" s="1"/>
      <c r="O305" s="1"/>
      <c r="P305" s="1"/>
      <c r="Q305" s="1"/>
      <c r="R305" s="1"/>
      <c r="S305" s="1"/>
      <c r="T305" s="1"/>
      <c r="U305" s="1"/>
      <c r="V305" s="1"/>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1:80" x14ac:dyDescent="0.35">
      <c r="A306" s="1"/>
      <c r="B306" s="1"/>
      <c r="C306" s="1"/>
      <c r="D306" s="1"/>
      <c r="E306" s="1"/>
      <c r="F306" s="1"/>
      <c r="G306" s="1"/>
      <c r="H306" s="1"/>
      <c r="I306" s="1"/>
      <c r="J306" s="1"/>
      <c r="K306" s="1"/>
      <c r="L306" s="1"/>
      <c r="M306" s="1"/>
      <c r="N306" s="1"/>
      <c r="O306" s="1"/>
      <c r="P306" s="1"/>
      <c r="Q306" s="1"/>
      <c r="R306" s="1"/>
      <c r="S306" s="1"/>
      <c r="T306" s="1"/>
      <c r="U306" s="1"/>
      <c r="V306" s="1"/>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1:80" x14ac:dyDescent="0.35">
      <c r="A307" s="1"/>
      <c r="B307" s="1"/>
      <c r="C307" s="1"/>
      <c r="D307" s="1"/>
      <c r="E307" s="1"/>
      <c r="F307" s="1"/>
      <c r="G307" s="1"/>
      <c r="H307" s="1"/>
      <c r="I307" s="1"/>
      <c r="J307" s="1"/>
      <c r="K307" s="1"/>
      <c r="L307" s="1"/>
      <c r="M307" s="1"/>
      <c r="N307" s="1"/>
      <c r="O307" s="1"/>
      <c r="P307" s="1"/>
      <c r="Q307" s="1"/>
      <c r="R307" s="1"/>
      <c r="S307" s="1"/>
      <c r="T307" s="1"/>
      <c r="U307" s="1"/>
      <c r="V307" s="1"/>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1:80" x14ac:dyDescent="0.35">
      <c r="A308" s="1"/>
      <c r="B308" s="1"/>
      <c r="C308" s="1"/>
      <c r="D308" s="1"/>
      <c r="E308" s="1"/>
      <c r="F308" s="1"/>
      <c r="G308" s="1"/>
      <c r="H308" s="1"/>
      <c r="I308" s="1"/>
      <c r="J308" s="1"/>
      <c r="K308" s="1"/>
      <c r="L308" s="1"/>
      <c r="M308" s="1"/>
      <c r="N308" s="1"/>
      <c r="O308" s="1"/>
      <c r="P308" s="1"/>
      <c r="Q308" s="1"/>
      <c r="R308" s="1"/>
      <c r="S308" s="1"/>
      <c r="T308" s="1"/>
      <c r="U308" s="1"/>
      <c r="V308" s="1"/>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1:80" x14ac:dyDescent="0.35">
      <c r="A309" s="1"/>
      <c r="B309" s="1"/>
      <c r="C309" s="1"/>
      <c r="D309" s="1"/>
      <c r="E309" s="1"/>
      <c r="F309" s="1"/>
      <c r="G309" s="1"/>
      <c r="H309" s="1"/>
      <c r="I309" s="1"/>
      <c r="J309" s="1"/>
      <c r="K309" s="1"/>
      <c r="L309" s="1"/>
      <c r="M309" s="1"/>
      <c r="N309" s="1"/>
      <c r="O309" s="1"/>
      <c r="P309" s="1"/>
      <c r="Q309" s="1"/>
      <c r="R309" s="1"/>
      <c r="S309" s="1"/>
      <c r="T309" s="1"/>
      <c r="U309" s="1"/>
      <c r="V309" s="1"/>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1:80" x14ac:dyDescent="0.35">
      <c r="A310" s="1"/>
      <c r="B310" s="1"/>
      <c r="C310" s="1"/>
      <c r="D310" s="1"/>
      <c r="E310" s="1"/>
      <c r="F310" s="1"/>
      <c r="G310" s="1"/>
      <c r="H310" s="1"/>
      <c r="I310" s="1"/>
      <c r="J310" s="1"/>
      <c r="K310" s="1"/>
      <c r="L310" s="1"/>
      <c r="M310" s="1"/>
      <c r="N310" s="1"/>
      <c r="O310" s="1"/>
      <c r="P310" s="1"/>
      <c r="Q310" s="1"/>
      <c r="R310" s="1"/>
      <c r="S310" s="1"/>
      <c r="T310" s="1"/>
      <c r="U310" s="1"/>
      <c r="V310" s="1"/>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1:80" x14ac:dyDescent="0.35">
      <c r="A311" s="1"/>
      <c r="B311" s="1"/>
      <c r="C311" s="1"/>
      <c r="D311" s="1"/>
      <c r="E311" s="1"/>
      <c r="F311" s="1"/>
      <c r="G311" s="1"/>
      <c r="H311" s="1"/>
      <c r="I311" s="1"/>
      <c r="J311" s="1"/>
      <c r="K311" s="1"/>
      <c r="L311" s="1"/>
      <c r="M311" s="1"/>
      <c r="N311" s="1"/>
      <c r="O311" s="1"/>
      <c r="P311" s="1"/>
      <c r="Q311" s="1"/>
      <c r="R311" s="1"/>
      <c r="S311" s="1"/>
      <c r="T311" s="1"/>
      <c r="U311" s="1"/>
      <c r="V311" s="1"/>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1:80" x14ac:dyDescent="0.35">
      <c r="A312" s="1"/>
      <c r="B312" s="1"/>
      <c r="C312" s="1"/>
      <c r="D312" s="1"/>
      <c r="E312" s="1"/>
      <c r="F312" s="1"/>
      <c r="G312" s="1"/>
      <c r="H312" s="1"/>
      <c r="I312" s="1"/>
      <c r="J312" s="1"/>
      <c r="K312" s="1"/>
      <c r="L312" s="1"/>
      <c r="M312" s="1"/>
      <c r="N312" s="1"/>
      <c r="O312" s="1"/>
      <c r="P312" s="1"/>
      <c r="Q312" s="1"/>
      <c r="R312" s="1"/>
      <c r="S312" s="1"/>
      <c r="T312" s="1"/>
      <c r="U312" s="1"/>
      <c r="V312" s="1"/>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1:80" x14ac:dyDescent="0.35">
      <c r="A313" s="1"/>
      <c r="B313" s="1"/>
      <c r="C313" s="1"/>
      <c r="D313" s="1"/>
      <c r="E313" s="1"/>
      <c r="F313" s="1"/>
      <c r="G313" s="1"/>
      <c r="H313" s="1"/>
      <c r="I313" s="1"/>
      <c r="J313" s="1"/>
      <c r="K313" s="1"/>
      <c r="L313" s="1"/>
      <c r="M313" s="1"/>
      <c r="N313" s="1"/>
      <c r="O313" s="1"/>
      <c r="P313" s="1"/>
      <c r="Q313" s="1"/>
      <c r="R313" s="1"/>
      <c r="S313" s="1"/>
      <c r="T313" s="1"/>
      <c r="U313" s="1"/>
      <c r="V313" s="1"/>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1:80" x14ac:dyDescent="0.35">
      <c r="A314" s="1"/>
      <c r="B314" s="1"/>
      <c r="C314" s="1"/>
      <c r="D314" s="1"/>
      <c r="E314" s="1"/>
      <c r="F314" s="1"/>
      <c r="G314" s="1"/>
      <c r="H314" s="1"/>
      <c r="I314" s="1"/>
      <c r="J314" s="1"/>
      <c r="K314" s="1"/>
      <c r="L314" s="1"/>
      <c r="M314" s="1"/>
      <c r="N314" s="1"/>
      <c r="O314" s="1"/>
      <c r="P314" s="1"/>
      <c r="Q314" s="1"/>
      <c r="R314" s="1"/>
      <c r="S314" s="1"/>
      <c r="T314" s="1"/>
      <c r="U314" s="1"/>
      <c r="V314" s="1"/>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1:80" x14ac:dyDescent="0.35">
      <c r="A315" s="1"/>
      <c r="B315" s="1"/>
      <c r="C315" s="1"/>
      <c r="D315" s="1"/>
      <c r="E315" s="1"/>
      <c r="F315" s="1"/>
      <c r="G315" s="1"/>
      <c r="H315" s="1"/>
      <c r="I315" s="1"/>
      <c r="J315" s="1"/>
      <c r="K315" s="1"/>
      <c r="L315" s="1"/>
      <c r="M315" s="1"/>
      <c r="N315" s="1"/>
      <c r="O315" s="1"/>
      <c r="P315" s="1"/>
      <c r="Q315" s="1"/>
      <c r="R315" s="1"/>
      <c r="S315" s="1"/>
      <c r="T315" s="1"/>
      <c r="U315" s="1"/>
      <c r="V315" s="1"/>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1:80" x14ac:dyDescent="0.35">
      <c r="A316" s="1"/>
      <c r="B316" s="1"/>
      <c r="C316" s="1"/>
      <c r="D316" s="1"/>
      <c r="E316" s="1"/>
      <c r="F316" s="1"/>
      <c r="G316" s="1"/>
      <c r="H316" s="1"/>
      <c r="I316" s="1"/>
      <c r="J316" s="1"/>
      <c r="K316" s="1"/>
      <c r="L316" s="1"/>
      <c r="M316" s="1"/>
      <c r="N316" s="1"/>
      <c r="O316" s="1"/>
      <c r="P316" s="1"/>
      <c r="Q316" s="1"/>
      <c r="R316" s="1"/>
      <c r="S316" s="1"/>
      <c r="T316" s="1"/>
      <c r="U316" s="1"/>
      <c r="V316" s="1"/>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1:80" x14ac:dyDescent="0.35">
      <c r="A317" s="1"/>
      <c r="B317" s="1"/>
      <c r="C317" s="1"/>
      <c r="D317" s="1"/>
      <c r="E317" s="1"/>
      <c r="F317" s="1"/>
      <c r="G317" s="1"/>
      <c r="H317" s="1"/>
      <c r="I317" s="1"/>
      <c r="J317" s="1"/>
      <c r="K317" s="1"/>
      <c r="L317" s="1"/>
      <c r="M317" s="1"/>
      <c r="N317" s="1"/>
      <c r="O317" s="1"/>
      <c r="P317" s="1"/>
      <c r="Q317" s="1"/>
      <c r="R317" s="1"/>
      <c r="S317" s="1"/>
      <c r="T317" s="1"/>
      <c r="U317" s="1"/>
      <c r="V317" s="1"/>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1:80" x14ac:dyDescent="0.35">
      <c r="A318" s="1"/>
      <c r="B318" s="1"/>
      <c r="C318" s="1"/>
      <c r="D318" s="1"/>
      <c r="E318" s="1"/>
      <c r="F318" s="1"/>
      <c r="G318" s="1"/>
      <c r="H318" s="1"/>
      <c r="I318" s="1"/>
      <c r="J318" s="1"/>
      <c r="K318" s="1"/>
      <c r="L318" s="1"/>
      <c r="M318" s="1"/>
      <c r="N318" s="1"/>
      <c r="O318" s="1"/>
      <c r="P318" s="1"/>
      <c r="Q318" s="1"/>
      <c r="R318" s="1"/>
      <c r="S318" s="1"/>
      <c r="T318" s="1"/>
      <c r="U318" s="1"/>
      <c r="V318" s="1"/>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1:80" x14ac:dyDescent="0.35">
      <c r="A319" s="1"/>
      <c r="B319" s="1"/>
      <c r="C319" s="1"/>
      <c r="D319" s="1"/>
      <c r="E319" s="1"/>
      <c r="F319" s="1"/>
      <c r="G319" s="1"/>
      <c r="H319" s="1"/>
      <c r="I319" s="1"/>
      <c r="J319" s="1"/>
      <c r="K319" s="1"/>
      <c r="L319" s="1"/>
      <c r="M319" s="1"/>
      <c r="N319" s="1"/>
      <c r="O319" s="1"/>
      <c r="P319" s="1"/>
      <c r="Q319" s="1"/>
      <c r="R319" s="1"/>
      <c r="S319" s="1"/>
      <c r="T319" s="1"/>
      <c r="U319" s="1"/>
      <c r="V319" s="1"/>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row r="320" spans="1:80" x14ac:dyDescent="0.35">
      <c r="A320" s="1"/>
      <c r="B320" s="1"/>
      <c r="C320" s="1"/>
      <c r="D320" s="1"/>
      <c r="E320" s="1"/>
      <c r="F320" s="1"/>
      <c r="G320" s="1"/>
      <c r="H320" s="1"/>
      <c r="I320" s="1"/>
      <c r="J320" s="1"/>
      <c r="K320" s="1"/>
      <c r="L320" s="1"/>
      <c r="M320" s="1"/>
      <c r="N320" s="1"/>
      <c r="O320" s="1"/>
      <c r="P320" s="1"/>
      <c r="Q320" s="1"/>
      <c r="R320" s="1"/>
      <c r="S320" s="1"/>
      <c r="T320" s="1"/>
      <c r="U320" s="1"/>
      <c r="V320" s="1"/>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row>
    <row r="321" spans="1:80" x14ac:dyDescent="0.35">
      <c r="A321" s="1"/>
      <c r="B321" s="1"/>
      <c r="C321" s="1"/>
      <c r="D321" s="1"/>
      <c r="E321" s="1"/>
      <c r="F321" s="1"/>
      <c r="G321" s="1"/>
      <c r="H321" s="1"/>
      <c r="I321" s="1"/>
      <c r="J321" s="1"/>
      <c r="K321" s="1"/>
      <c r="L321" s="1"/>
      <c r="M321" s="1"/>
      <c r="N321" s="1"/>
      <c r="O321" s="1"/>
      <c r="P321" s="1"/>
      <c r="Q321" s="1"/>
      <c r="R321" s="1"/>
      <c r="S321" s="1"/>
      <c r="T321" s="1"/>
      <c r="U321" s="1"/>
      <c r="V321" s="1"/>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row>
    <row r="322" spans="1:80" x14ac:dyDescent="0.35">
      <c r="A322" s="1"/>
      <c r="B322" s="1"/>
      <c r="C322" s="1"/>
      <c r="D322" s="1"/>
      <c r="E322" s="1"/>
      <c r="F322" s="1"/>
      <c r="G322" s="1"/>
      <c r="H322" s="1"/>
      <c r="I322" s="1"/>
      <c r="J322" s="1"/>
      <c r="K322" s="1"/>
      <c r="L322" s="1"/>
      <c r="M322" s="1"/>
      <c r="N322" s="1"/>
      <c r="O322" s="1"/>
      <c r="P322" s="1"/>
      <c r="Q322" s="1"/>
      <c r="R322" s="1"/>
      <c r="S322" s="1"/>
      <c r="T322" s="1"/>
      <c r="U322" s="1"/>
      <c r="V322" s="1"/>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row>
    <row r="323" spans="1:80" x14ac:dyDescent="0.35">
      <c r="A323" s="1"/>
      <c r="B323" s="1"/>
      <c r="C323" s="1"/>
      <c r="D323" s="1"/>
      <c r="E323" s="1"/>
      <c r="F323" s="1"/>
      <c r="G323" s="1"/>
      <c r="H323" s="1"/>
      <c r="I323" s="1"/>
      <c r="J323" s="1"/>
      <c r="K323" s="1"/>
      <c r="L323" s="1"/>
      <c r="M323" s="1"/>
      <c r="N323" s="1"/>
      <c r="O323" s="1"/>
      <c r="P323" s="1"/>
      <c r="Q323" s="1"/>
      <c r="R323" s="1"/>
      <c r="S323" s="1"/>
      <c r="T323" s="1"/>
      <c r="U323" s="1"/>
      <c r="V323" s="1"/>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row>
    <row r="324" spans="1:80" x14ac:dyDescent="0.35">
      <c r="A324" s="1"/>
      <c r="B324" s="1"/>
      <c r="C324" s="1"/>
      <c r="D324" s="1"/>
      <c r="E324" s="1"/>
      <c r="F324" s="1"/>
      <c r="G324" s="1"/>
      <c r="H324" s="1"/>
      <c r="I324" s="1"/>
      <c r="J324" s="1"/>
      <c r="K324" s="1"/>
      <c r="L324" s="1"/>
      <c r="M324" s="1"/>
      <c r="N324" s="1"/>
      <c r="O324" s="1"/>
      <c r="P324" s="1"/>
      <c r="Q324" s="1"/>
      <c r="R324" s="1"/>
      <c r="S324" s="1"/>
      <c r="T324" s="1"/>
      <c r="U324" s="1"/>
      <c r="V324" s="1"/>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row>
    <row r="325" spans="1:80" x14ac:dyDescent="0.35">
      <c r="A325" s="1"/>
      <c r="B325" s="1"/>
      <c r="C325" s="1"/>
      <c r="D325" s="1"/>
      <c r="E325" s="1"/>
      <c r="F325" s="1"/>
      <c r="G325" s="1"/>
      <c r="H325" s="1"/>
      <c r="I325" s="1"/>
      <c r="J325" s="1"/>
      <c r="K325" s="1"/>
      <c r="L325" s="1"/>
      <c r="M325" s="1"/>
      <c r="N325" s="1"/>
      <c r="O325" s="1"/>
      <c r="P325" s="1"/>
      <c r="Q325" s="1"/>
      <c r="R325" s="1"/>
      <c r="S325" s="1"/>
      <c r="T325" s="1"/>
      <c r="U325" s="1"/>
      <c r="V325" s="1"/>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row>
    <row r="326" spans="1:80" x14ac:dyDescent="0.35">
      <c r="A326" s="1"/>
      <c r="B326" s="1"/>
      <c r="C326" s="1"/>
      <c r="D326" s="1"/>
      <c r="E326" s="1"/>
      <c r="F326" s="1"/>
      <c r="G326" s="1"/>
      <c r="H326" s="1"/>
      <c r="I326" s="1"/>
      <c r="J326" s="1"/>
      <c r="K326" s="1"/>
      <c r="L326" s="1"/>
      <c r="M326" s="1"/>
      <c r="N326" s="1"/>
      <c r="O326" s="1"/>
      <c r="P326" s="1"/>
      <c r="Q326" s="1"/>
      <c r="R326" s="1"/>
      <c r="S326" s="1"/>
      <c r="T326" s="1"/>
      <c r="U326" s="1"/>
      <c r="V326" s="1"/>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row>
    <row r="327" spans="1:80" x14ac:dyDescent="0.35">
      <c r="A327" s="1"/>
      <c r="B327" s="1"/>
      <c r="C327" s="1"/>
      <c r="D327" s="1"/>
      <c r="E327" s="1"/>
      <c r="F327" s="1"/>
      <c r="G327" s="1"/>
      <c r="H327" s="1"/>
      <c r="I327" s="1"/>
      <c r="J327" s="1"/>
      <c r="K327" s="1"/>
      <c r="L327" s="1"/>
      <c r="M327" s="1"/>
      <c r="N327" s="1"/>
      <c r="O327" s="1"/>
      <c r="P327" s="1"/>
      <c r="Q327" s="1"/>
      <c r="R327" s="1"/>
      <c r="S327" s="1"/>
      <c r="T327" s="1"/>
      <c r="U327" s="1"/>
      <c r="V327" s="1"/>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row>
    <row r="328" spans="1:80" x14ac:dyDescent="0.35">
      <c r="A328" s="1"/>
      <c r="B328" s="1"/>
      <c r="C328" s="1"/>
      <c r="D328" s="1"/>
      <c r="E328" s="1"/>
      <c r="F328" s="1"/>
      <c r="G328" s="1"/>
      <c r="H328" s="1"/>
      <c r="I328" s="1"/>
      <c r="J328" s="1"/>
      <c r="K328" s="1"/>
      <c r="L328" s="1"/>
      <c r="M328" s="1"/>
      <c r="N328" s="1"/>
      <c r="O328" s="1"/>
      <c r="P328" s="1"/>
      <c r="Q328" s="1"/>
      <c r="R328" s="1"/>
      <c r="S328" s="1"/>
      <c r="T328" s="1"/>
      <c r="U328" s="1"/>
      <c r="V328" s="1"/>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row>
    <row r="329" spans="1:80" x14ac:dyDescent="0.35">
      <c r="A329" s="1"/>
      <c r="B329" s="1"/>
      <c r="C329" s="1"/>
      <c r="D329" s="1"/>
      <c r="E329" s="1"/>
      <c r="F329" s="1"/>
      <c r="G329" s="1"/>
      <c r="H329" s="1"/>
      <c r="I329" s="1"/>
      <c r="J329" s="1"/>
      <c r="K329" s="1"/>
      <c r="L329" s="1"/>
      <c r="M329" s="1"/>
      <c r="N329" s="1"/>
      <c r="O329" s="1"/>
      <c r="P329" s="1"/>
      <c r="Q329" s="1"/>
      <c r="R329" s="1"/>
      <c r="S329" s="1"/>
      <c r="T329" s="1"/>
      <c r="U329" s="1"/>
      <c r="V329" s="1"/>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row>
    <row r="330" spans="1:80" x14ac:dyDescent="0.35">
      <c r="A330" s="1"/>
      <c r="B330" s="1"/>
      <c r="C330" s="1"/>
      <c r="D330" s="1"/>
      <c r="E330" s="1"/>
      <c r="F330" s="1"/>
      <c r="G330" s="1"/>
      <c r="H330" s="1"/>
      <c r="I330" s="1"/>
      <c r="J330" s="1"/>
      <c r="K330" s="1"/>
      <c r="L330" s="1"/>
      <c r="M330" s="1"/>
      <c r="N330" s="1"/>
      <c r="O330" s="1"/>
      <c r="P330" s="1"/>
      <c r="Q330" s="1"/>
      <c r="R330" s="1"/>
      <c r="S330" s="1"/>
      <c r="T330" s="1"/>
      <c r="U330" s="1"/>
      <c r="V330" s="1"/>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row>
    <row r="331" spans="1:80" x14ac:dyDescent="0.35">
      <c r="A331" s="1"/>
      <c r="B331" s="1"/>
      <c r="C331" s="1"/>
      <c r="D331" s="1"/>
      <c r="E331" s="1"/>
      <c r="F331" s="1"/>
      <c r="G331" s="1"/>
      <c r="H331" s="1"/>
      <c r="I331" s="1"/>
      <c r="J331" s="1"/>
      <c r="K331" s="1"/>
      <c r="L331" s="1"/>
      <c r="M331" s="1"/>
      <c r="N331" s="1"/>
      <c r="O331" s="1"/>
      <c r="P331" s="1"/>
      <c r="Q331" s="1"/>
      <c r="R331" s="1"/>
      <c r="S331" s="1"/>
      <c r="T331" s="1"/>
      <c r="U331" s="1"/>
      <c r="V331" s="1"/>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row>
    <row r="332" spans="1:80" x14ac:dyDescent="0.35">
      <c r="A332" s="1"/>
      <c r="B332" s="1"/>
      <c r="C332" s="1"/>
      <c r="D332" s="1"/>
      <c r="E332" s="1"/>
      <c r="F332" s="1"/>
      <c r="G332" s="1"/>
      <c r="H332" s="1"/>
      <c r="I332" s="1"/>
      <c r="J332" s="1"/>
      <c r="K332" s="1"/>
      <c r="L332" s="1"/>
      <c r="M332" s="1"/>
      <c r="N332" s="1"/>
      <c r="O332" s="1"/>
      <c r="P332" s="1"/>
      <c r="Q332" s="1"/>
      <c r="R332" s="1"/>
      <c r="S332" s="1"/>
      <c r="T332" s="1"/>
      <c r="U332" s="1"/>
      <c r="V332" s="1"/>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row>
    <row r="333" spans="1:80" x14ac:dyDescent="0.35">
      <c r="A333" s="1"/>
      <c r="B333" s="1"/>
      <c r="C333" s="1"/>
      <c r="D333" s="1"/>
      <c r="E333" s="1"/>
      <c r="F333" s="1"/>
      <c r="G333" s="1"/>
      <c r="H333" s="1"/>
      <c r="I333" s="1"/>
      <c r="J333" s="1"/>
      <c r="K333" s="1"/>
      <c r="L333" s="1"/>
      <c r="M333" s="1"/>
      <c r="N333" s="1"/>
      <c r="O333" s="1"/>
      <c r="P333" s="1"/>
      <c r="Q333" s="1"/>
      <c r="R333" s="1"/>
      <c r="S333" s="1"/>
      <c r="T333" s="1"/>
      <c r="U333" s="1"/>
      <c r="V333" s="1"/>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row>
    <row r="334" spans="1:80" x14ac:dyDescent="0.35">
      <c r="A334" s="1"/>
      <c r="B334" s="1"/>
      <c r="C334" s="1"/>
      <c r="D334" s="1"/>
      <c r="E334" s="1"/>
      <c r="F334" s="1"/>
      <c r="G334" s="1"/>
      <c r="H334" s="1"/>
      <c r="I334" s="1"/>
      <c r="J334" s="1"/>
      <c r="K334" s="1"/>
      <c r="L334" s="1"/>
      <c r="M334" s="1"/>
      <c r="N334" s="1"/>
      <c r="O334" s="1"/>
      <c r="P334" s="1"/>
      <c r="Q334" s="1"/>
      <c r="R334" s="1"/>
      <c r="S334" s="1"/>
      <c r="T334" s="1"/>
      <c r="U334" s="1"/>
      <c r="V334" s="1"/>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row>
    <row r="335" spans="1:80" x14ac:dyDescent="0.35">
      <c r="A335" s="1"/>
      <c r="B335" s="1"/>
      <c r="C335" s="1"/>
      <c r="D335" s="1"/>
      <c r="E335" s="1"/>
      <c r="F335" s="1"/>
      <c r="G335" s="1"/>
      <c r="H335" s="1"/>
      <c r="I335" s="1"/>
      <c r="J335" s="1"/>
      <c r="K335" s="1"/>
      <c r="L335" s="1"/>
      <c r="M335" s="1"/>
      <c r="N335" s="1"/>
      <c r="O335" s="1"/>
      <c r="P335" s="1"/>
      <c r="Q335" s="1"/>
      <c r="R335" s="1"/>
      <c r="S335" s="1"/>
      <c r="T335" s="1"/>
      <c r="U335" s="1"/>
      <c r="V335" s="1"/>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row>
    <row r="336" spans="1:80" x14ac:dyDescent="0.35">
      <c r="A336" s="1"/>
      <c r="B336" s="1"/>
      <c r="C336" s="1"/>
      <c r="D336" s="1"/>
      <c r="E336" s="1"/>
      <c r="F336" s="1"/>
      <c r="G336" s="1"/>
      <c r="H336" s="1"/>
      <c r="I336" s="1"/>
      <c r="J336" s="1"/>
      <c r="K336" s="1"/>
      <c r="L336" s="1"/>
      <c r="M336" s="1"/>
      <c r="N336" s="1"/>
      <c r="O336" s="1"/>
      <c r="P336" s="1"/>
      <c r="Q336" s="1"/>
      <c r="R336" s="1"/>
      <c r="S336" s="1"/>
      <c r="T336" s="1"/>
      <c r="U336" s="1"/>
      <c r="V336" s="1"/>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row>
    <row r="337" spans="1:80" x14ac:dyDescent="0.35">
      <c r="A337" s="1"/>
      <c r="B337" s="1"/>
      <c r="C337" s="1"/>
      <c r="D337" s="1"/>
      <c r="E337" s="1"/>
      <c r="F337" s="1"/>
      <c r="G337" s="1"/>
      <c r="H337" s="1"/>
      <c r="I337" s="1"/>
      <c r="J337" s="1"/>
      <c r="K337" s="1"/>
      <c r="L337" s="1"/>
      <c r="M337" s="1"/>
      <c r="N337" s="1"/>
      <c r="O337" s="1"/>
      <c r="P337" s="1"/>
      <c r="Q337" s="1"/>
      <c r="R337" s="1"/>
      <c r="S337" s="1"/>
      <c r="T337" s="1"/>
      <c r="U337" s="1"/>
      <c r="V337" s="1"/>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row>
    <row r="338" spans="1:80" x14ac:dyDescent="0.35">
      <c r="A338" s="1"/>
      <c r="B338" s="1"/>
      <c r="C338" s="1"/>
      <c r="D338" s="1"/>
      <c r="E338" s="1"/>
      <c r="F338" s="1"/>
      <c r="G338" s="1"/>
      <c r="H338" s="1"/>
      <c r="I338" s="1"/>
      <c r="J338" s="1"/>
      <c r="K338" s="1"/>
      <c r="L338" s="1"/>
      <c r="M338" s="1"/>
      <c r="N338" s="1"/>
      <c r="O338" s="1"/>
      <c r="P338" s="1"/>
      <c r="Q338" s="1"/>
      <c r="R338" s="1"/>
      <c r="S338" s="1"/>
      <c r="T338" s="1"/>
      <c r="U338" s="1"/>
      <c r="V338" s="1"/>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row>
    <row r="339" spans="1:80" x14ac:dyDescent="0.35">
      <c r="A339" s="1"/>
      <c r="B339" s="1"/>
      <c r="C339" s="1"/>
      <c r="D339" s="1"/>
      <c r="E339" s="1"/>
      <c r="F339" s="1"/>
      <c r="G339" s="1"/>
      <c r="H339" s="1"/>
      <c r="I339" s="1"/>
      <c r="J339" s="1"/>
      <c r="K339" s="1"/>
      <c r="L339" s="1"/>
      <c r="M339" s="1"/>
      <c r="N339" s="1"/>
      <c r="O339" s="1"/>
      <c r="P339" s="1"/>
      <c r="Q339" s="1"/>
      <c r="R339" s="1"/>
      <c r="S339" s="1"/>
      <c r="T339" s="1"/>
      <c r="U339" s="1"/>
      <c r="V339" s="1"/>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row>
    <row r="340" spans="1:80" x14ac:dyDescent="0.35">
      <c r="A340" s="1"/>
      <c r="B340" s="1"/>
      <c r="C340" s="1"/>
      <c r="D340" s="1"/>
      <c r="E340" s="1"/>
      <c r="F340" s="1"/>
      <c r="G340" s="1"/>
      <c r="H340" s="1"/>
      <c r="I340" s="1"/>
      <c r="J340" s="1"/>
      <c r="K340" s="1"/>
      <c r="L340" s="1"/>
      <c r="M340" s="1"/>
      <c r="N340" s="1"/>
      <c r="O340" s="1"/>
      <c r="P340" s="1"/>
      <c r="Q340" s="1"/>
      <c r="R340" s="1"/>
      <c r="S340" s="1"/>
      <c r="T340" s="1"/>
      <c r="U340" s="1"/>
      <c r="V340" s="1"/>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row>
    <row r="341" spans="1:80" x14ac:dyDescent="0.35">
      <c r="A341" s="1"/>
      <c r="B341" s="1"/>
      <c r="C341" s="1"/>
      <c r="D341" s="1"/>
      <c r="E341" s="1"/>
      <c r="F341" s="1"/>
      <c r="G341" s="1"/>
      <c r="H341" s="1"/>
      <c r="I341" s="1"/>
      <c r="J341" s="1"/>
      <c r="K341" s="1"/>
      <c r="L341" s="1"/>
      <c r="M341" s="1"/>
      <c r="N341" s="1"/>
      <c r="O341" s="1"/>
      <c r="P341" s="1"/>
      <c r="Q341" s="1"/>
      <c r="R341" s="1"/>
      <c r="S341" s="1"/>
      <c r="T341" s="1"/>
      <c r="U341" s="1"/>
      <c r="V341" s="1"/>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row>
    <row r="342" spans="1:80" x14ac:dyDescent="0.35">
      <c r="A342" s="1"/>
      <c r="B342" s="1"/>
      <c r="C342" s="1"/>
      <c r="D342" s="1"/>
      <c r="E342" s="1"/>
      <c r="F342" s="1"/>
      <c r="G342" s="1"/>
      <c r="H342" s="1"/>
      <c r="I342" s="1"/>
      <c r="J342" s="1"/>
      <c r="K342" s="1"/>
      <c r="L342" s="1"/>
      <c r="M342" s="1"/>
      <c r="N342" s="1"/>
      <c r="O342" s="1"/>
      <c r="P342" s="1"/>
      <c r="Q342" s="1"/>
      <c r="R342" s="1"/>
      <c r="S342" s="1"/>
      <c r="T342" s="1"/>
      <c r="U342" s="1"/>
      <c r="V342" s="1"/>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row>
    <row r="343" spans="1:80" x14ac:dyDescent="0.35">
      <c r="A343" s="1"/>
      <c r="B343" s="1"/>
      <c r="C343" s="1"/>
      <c r="D343" s="1"/>
      <c r="E343" s="1"/>
      <c r="F343" s="1"/>
      <c r="G343" s="1"/>
      <c r="H343" s="1"/>
      <c r="I343" s="1"/>
      <c r="J343" s="1"/>
      <c r="K343" s="1"/>
      <c r="L343" s="1"/>
      <c r="M343" s="1"/>
      <c r="N343" s="1"/>
      <c r="O343" s="1"/>
      <c r="P343" s="1"/>
      <c r="Q343" s="1"/>
      <c r="R343" s="1"/>
      <c r="S343" s="1"/>
      <c r="T343" s="1"/>
      <c r="U343" s="1"/>
      <c r="V343" s="1"/>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row>
    <row r="344" spans="1:80" x14ac:dyDescent="0.35">
      <c r="A344" s="1"/>
      <c r="B344" s="1"/>
      <c r="C344" s="1"/>
      <c r="D344" s="1"/>
      <c r="E344" s="1"/>
      <c r="F344" s="1"/>
      <c r="G344" s="1"/>
      <c r="H344" s="1"/>
      <c r="I344" s="1"/>
      <c r="J344" s="1"/>
      <c r="K344" s="1"/>
      <c r="L344" s="1"/>
      <c r="M344" s="1"/>
      <c r="N344" s="1"/>
      <c r="O344" s="1"/>
      <c r="P344" s="1"/>
      <c r="Q344" s="1"/>
      <c r="R344" s="1"/>
      <c r="S344" s="1"/>
      <c r="T344" s="1"/>
      <c r="U344" s="1"/>
      <c r="V344" s="1"/>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row>
    <row r="345" spans="1:80" x14ac:dyDescent="0.35">
      <c r="A345" s="1"/>
      <c r="B345" s="1"/>
      <c r="C345" s="1"/>
      <c r="D345" s="1"/>
      <c r="E345" s="1"/>
      <c r="F345" s="1"/>
      <c r="G345" s="1"/>
      <c r="H345" s="1"/>
      <c r="I345" s="1"/>
      <c r="J345" s="1"/>
      <c r="K345" s="1"/>
      <c r="L345" s="1"/>
      <c r="M345" s="1"/>
      <c r="N345" s="1"/>
      <c r="O345" s="1"/>
      <c r="P345" s="1"/>
      <c r="Q345" s="1"/>
      <c r="R345" s="1"/>
      <c r="S345" s="1"/>
      <c r="T345" s="1"/>
      <c r="U345" s="1"/>
      <c r="V345" s="1"/>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row>
    <row r="346" spans="1:80" x14ac:dyDescent="0.35">
      <c r="A346" s="1"/>
      <c r="B346" s="1"/>
      <c r="C346" s="1"/>
      <c r="D346" s="1"/>
      <c r="E346" s="1"/>
      <c r="F346" s="1"/>
      <c r="G346" s="1"/>
      <c r="H346" s="1"/>
      <c r="I346" s="1"/>
      <c r="J346" s="1"/>
      <c r="K346" s="1"/>
      <c r="L346" s="1"/>
      <c r="M346" s="1"/>
      <c r="N346" s="1"/>
      <c r="O346" s="1"/>
      <c r="P346" s="1"/>
      <c r="Q346" s="1"/>
      <c r="R346" s="1"/>
      <c r="S346" s="1"/>
      <c r="T346" s="1"/>
      <c r="U346" s="1"/>
      <c r="V346" s="1"/>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row>
    <row r="347" spans="1:80" x14ac:dyDescent="0.35">
      <c r="A347" s="1"/>
      <c r="B347" s="1"/>
      <c r="C347" s="1"/>
      <c r="D347" s="1"/>
      <c r="E347" s="1"/>
      <c r="F347" s="1"/>
      <c r="G347" s="1"/>
      <c r="H347" s="1"/>
      <c r="I347" s="1"/>
      <c r="J347" s="1"/>
      <c r="K347" s="1"/>
      <c r="L347" s="1"/>
      <c r="M347" s="1"/>
      <c r="N347" s="1"/>
      <c r="O347" s="1"/>
      <c r="P347" s="1"/>
      <c r="Q347" s="1"/>
      <c r="R347" s="1"/>
      <c r="S347" s="1"/>
      <c r="T347" s="1"/>
      <c r="U347" s="1"/>
      <c r="V347" s="1"/>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row>
    <row r="348" spans="1:80" x14ac:dyDescent="0.35">
      <c r="A348" s="1"/>
      <c r="B348" s="1"/>
      <c r="C348" s="1"/>
      <c r="D348" s="1"/>
      <c r="E348" s="1"/>
      <c r="F348" s="1"/>
      <c r="G348" s="1"/>
      <c r="H348" s="1"/>
      <c r="I348" s="1"/>
      <c r="J348" s="1"/>
      <c r="K348" s="1"/>
      <c r="L348" s="1"/>
      <c r="M348" s="1"/>
      <c r="N348" s="1"/>
      <c r="O348" s="1"/>
      <c r="P348" s="1"/>
      <c r="Q348" s="1"/>
      <c r="R348" s="1"/>
      <c r="S348" s="1"/>
      <c r="T348" s="1"/>
      <c r="U348" s="1"/>
      <c r="V348" s="1"/>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row>
    <row r="349" spans="1:80" x14ac:dyDescent="0.35">
      <c r="A349" s="1"/>
      <c r="B349" s="1"/>
      <c r="C349" s="1"/>
      <c r="D349" s="1"/>
      <c r="E349" s="1"/>
      <c r="F349" s="1"/>
      <c r="G349" s="1"/>
      <c r="H349" s="1"/>
      <c r="I349" s="1"/>
      <c r="J349" s="1"/>
      <c r="K349" s="1"/>
      <c r="L349" s="1"/>
      <c r="M349" s="1"/>
      <c r="N349" s="1"/>
      <c r="O349" s="1"/>
      <c r="P349" s="1"/>
      <c r="Q349" s="1"/>
      <c r="R349" s="1"/>
      <c r="S349" s="1"/>
      <c r="T349" s="1"/>
      <c r="U349" s="1"/>
      <c r="V349" s="1"/>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row>
    <row r="350" spans="1:80" x14ac:dyDescent="0.35">
      <c r="A350" s="1"/>
      <c r="B350" s="1"/>
      <c r="C350" s="1"/>
      <c r="D350" s="1"/>
      <c r="E350" s="1"/>
      <c r="F350" s="1"/>
      <c r="G350" s="1"/>
      <c r="H350" s="1"/>
      <c r="I350" s="1"/>
      <c r="J350" s="1"/>
      <c r="K350" s="1"/>
      <c r="L350" s="1"/>
      <c r="M350" s="1"/>
      <c r="N350" s="1"/>
      <c r="O350" s="1"/>
      <c r="P350" s="1"/>
      <c r="Q350" s="1"/>
      <c r="R350" s="1"/>
      <c r="S350" s="1"/>
      <c r="T350" s="1"/>
      <c r="U350" s="1"/>
      <c r="V350" s="1"/>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row>
    <row r="351" spans="1:80" x14ac:dyDescent="0.35">
      <c r="A351" s="1"/>
      <c r="B351" s="1"/>
      <c r="C351" s="1"/>
      <c r="D351" s="1"/>
      <c r="E351" s="1"/>
      <c r="F351" s="1"/>
      <c r="G351" s="1"/>
      <c r="H351" s="1"/>
      <c r="I351" s="1"/>
      <c r="J351" s="1"/>
      <c r="K351" s="1"/>
      <c r="L351" s="1"/>
      <c r="M351" s="1"/>
      <c r="N351" s="1"/>
      <c r="O351" s="1"/>
      <c r="P351" s="1"/>
      <c r="Q351" s="1"/>
      <c r="R351" s="1"/>
      <c r="S351" s="1"/>
      <c r="T351" s="1"/>
      <c r="U351" s="1"/>
      <c r="V351" s="1"/>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row>
    <row r="352" spans="1:80" x14ac:dyDescent="0.35">
      <c r="A352" s="1"/>
      <c r="B352" s="1"/>
      <c r="C352" s="1"/>
      <c r="D352" s="1"/>
      <c r="E352" s="1"/>
      <c r="F352" s="1"/>
      <c r="G352" s="1"/>
      <c r="H352" s="1"/>
      <c r="I352" s="1"/>
      <c r="J352" s="1"/>
      <c r="K352" s="1"/>
      <c r="L352" s="1"/>
      <c r="M352" s="1"/>
      <c r="N352" s="1"/>
      <c r="O352" s="1"/>
      <c r="P352" s="1"/>
      <c r="Q352" s="1"/>
      <c r="R352" s="1"/>
      <c r="S352" s="1"/>
      <c r="T352" s="1"/>
      <c r="U352" s="1"/>
      <c r="V352" s="1"/>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row>
    <row r="353" spans="1:80" x14ac:dyDescent="0.35">
      <c r="A353" s="1"/>
      <c r="B353" s="1"/>
      <c r="C353" s="1"/>
      <c r="D353" s="1"/>
      <c r="E353" s="1"/>
      <c r="F353" s="1"/>
      <c r="G353" s="1"/>
      <c r="H353" s="1"/>
      <c r="I353" s="1"/>
      <c r="J353" s="1"/>
      <c r="K353" s="1"/>
      <c r="L353" s="1"/>
      <c r="M353" s="1"/>
      <c r="N353" s="1"/>
      <c r="O353" s="1"/>
      <c r="P353" s="1"/>
      <c r="Q353" s="1"/>
      <c r="R353" s="1"/>
      <c r="S353" s="1"/>
      <c r="T353" s="1"/>
      <c r="U353" s="1"/>
      <c r="V353" s="1"/>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row>
    <row r="354" spans="1:80" x14ac:dyDescent="0.35">
      <c r="A354" s="1"/>
      <c r="B354" s="1"/>
      <c r="C354" s="1"/>
      <c r="D354" s="1"/>
      <c r="E354" s="1"/>
      <c r="F354" s="1"/>
      <c r="G354" s="1"/>
      <c r="H354" s="1"/>
      <c r="I354" s="1"/>
      <c r="J354" s="1"/>
      <c r="K354" s="1"/>
      <c r="L354" s="1"/>
      <c r="M354" s="1"/>
      <c r="N354" s="1"/>
      <c r="O354" s="1"/>
      <c r="P354" s="1"/>
      <c r="Q354" s="1"/>
      <c r="R354" s="1"/>
      <c r="S354" s="1"/>
      <c r="T354" s="1"/>
      <c r="U354" s="1"/>
      <c r="V354" s="1"/>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row>
    <row r="355" spans="1:80" x14ac:dyDescent="0.35">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row>
    <row r="356" spans="1:80" x14ac:dyDescent="0.35">
      <c r="A356" s="1"/>
      <c r="B356" s="1"/>
      <c r="C356" s="1"/>
      <c r="D356" s="1"/>
      <c r="E356" s="1"/>
      <c r="F356" s="1"/>
      <c r="G356" s="1"/>
      <c r="H356" s="1"/>
      <c r="I356" s="1"/>
      <c r="J356" s="1"/>
      <c r="K356" s="1"/>
      <c r="L356" s="1"/>
      <c r="M356" s="1"/>
      <c r="N356" s="1"/>
      <c r="O356" s="1"/>
      <c r="P356" s="1"/>
      <c r="Q356" s="1"/>
      <c r="R356" s="1"/>
      <c r="S356" s="1"/>
      <c r="T356" s="1"/>
      <c r="U356" s="1"/>
      <c r="V356" s="1"/>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row>
    <row r="357" spans="1:80" x14ac:dyDescent="0.35">
      <c r="A357" s="1"/>
      <c r="B357" s="1"/>
      <c r="C357" s="1"/>
      <c r="D357" s="1"/>
      <c r="E357" s="1"/>
      <c r="F357" s="1"/>
      <c r="G357" s="1"/>
      <c r="H357" s="1"/>
      <c r="I357" s="1"/>
      <c r="J357" s="1"/>
      <c r="K357" s="1"/>
      <c r="L357" s="1"/>
      <c r="M357" s="1"/>
      <c r="N357" s="1"/>
      <c r="O357" s="1"/>
      <c r="P357" s="1"/>
      <c r="Q357" s="1"/>
      <c r="R357" s="1"/>
      <c r="S357" s="1"/>
      <c r="T357" s="1"/>
      <c r="U357" s="1"/>
      <c r="V357" s="1"/>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row>
    <row r="358" spans="1:80" x14ac:dyDescent="0.35">
      <c r="A358" s="1"/>
      <c r="B358" s="1"/>
      <c r="C358" s="1"/>
      <c r="D358" s="1"/>
      <c r="E358" s="1"/>
      <c r="F358" s="1"/>
      <c r="G358" s="1"/>
      <c r="H358" s="1"/>
      <c r="I358" s="1"/>
      <c r="J358" s="1"/>
      <c r="K358" s="1"/>
      <c r="L358" s="1"/>
      <c r="M358" s="1"/>
      <c r="N358" s="1"/>
      <c r="O358" s="1"/>
      <c r="P358" s="1"/>
      <c r="Q358" s="1"/>
      <c r="R358" s="1"/>
      <c r="S358" s="1"/>
      <c r="T358" s="1"/>
      <c r="U358" s="1"/>
      <c r="V358" s="1"/>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row>
    <row r="359" spans="1:80" x14ac:dyDescent="0.35">
      <c r="A359" s="1"/>
      <c r="B359" s="1"/>
      <c r="C359" s="1"/>
      <c r="D359" s="1"/>
      <c r="E359" s="1"/>
      <c r="F359" s="1"/>
      <c r="G359" s="1"/>
      <c r="H359" s="1"/>
      <c r="I359" s="1"/>
      <c r="J359" s="1"/>
      <c r="K359" s="1"/>
      <c r="L359" s="1"/>
      <c r="M359" s="1"/>
      <c r="N359" s="1"/>
      <c r="O359" s="1"/>
      <c r="P359" s="1"/>
      <c r="Q359" s="1"/>
      <c r="R359" s="1"/>
      <c r="S359" s="1"/>
      <c r="T359" s="1"/>
      <c r="U359" s="1"/>
      <c r="V359" s="1"/>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row>
    <row r="360" spans="1:80" x14ac:dyDescent="0.35">
      <c r="A360" s="1"/>
      <c r="B360" s="1"/>
      <c r="C360" s="1"/>
      <c r="D360" s="1"/>
      <c r="E360" s="1"/>
      <c r="F360" s="1"/>
      <c r="G360" s="1"/>
      <c r="H360" s="1"/>
      <c r="I360" s="1"/>
      <c r="J360" s="1"/>
      <c r="K360" s="1"/>
      <c r="L360" s="1"/>
      <c r="M360" s="1"/>
      <c r="N360" s="1"/>
      <c r="O360" s="1"/>
      <c r="P360" s="1"/>
      <c r="Q360" s="1"/>
      <c r="R360" s="1"/>
      <c r="S360" s="1"/>
      <c r="T360" s="1"/>
      <c r="U360" s="1"/>
      <c r="V360" s="1"/>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row>
    <row r="361" spans="1:80" x14ac:dyDescent="0.35">
      <c r="A361" s="1"/>
      <c r="B361" s="1"/>
      <c r="C361" s="1"/>
      <c r="D361" s="1"/>
      <c r="E361" s="1"/>
      <c r="F361" s="1"/>
      <c r="G361" s="1"/>
      <c r="H361" s="1"/>
      <c r="I361" s="1"/>
      <c r="J361" s="1"/>
      <c r="K361" s="1"/>
      <c r="L361" s="1"/>
      <c r="M361" s="1"/>
      <c r="N361" s="1"/>
      <c r="O361" s="1"/>
      <c r="P361" s="1"/>
      <c r="Q361" s="1"/>
      <c r="R361" s="1"/>
      <c r="S361" s="1"/>
      <c r="T361" s="1"/>
      <c r="U361" s="1"/>
      <c r="V361" s="1"/>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row>
    <row r="362" spans="1:80" x14ac:dyDescent="0.35">
      <c r="A362" s="1"/>
      <c r="B362" s="1"/>
      <c r="C362" s="1"/>
      <c r="D362" s="1"/>
      <c r="E362" s="1"/>
      <c r="F362" s="1"/>
      <c r="G362" s="1"/>
      <c r="H362" s="1"/>
      <c r="I362" s="1"/>
      <c r="J362" s="1"/>
      <c r="K362" s="1"/>
      <c r="L362" s="1"/>
      <c r="M362" s="1"/>
      <c r="N362" s="1"/>
      <c r="O362" s="1"/>
      <c r="P362" s="1"/>
      <c r="Q362" s="1"/>
      <c r="R362" s="1"/>
      <c r="S362" s="1"/>
      <c r="T362" s="1"/>
      <c r="U362" s="1"/>
      <c r="V362" s="1"/>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row>
    <row r="363" spans="1:80" x14ac:dyDescent="0.35">
      <c r="A363" s="1"/>
      <c r="B363" s="1"/>
      <c r="C363" s="1"/>
      <c r="D363" s="1"/>
      <c r="E363" s="1"/>
      <c r="F363" s="1"/>
      <c r="G363" s="1"/>
      <c r="H363" s="1"/>
      <c r="I363" s="1"/>
      <c r="J363" s="1"/>
      <c r="K363" s="1"/>
      <c r="L363" s="1"/>
      <c r="M363" s="1"/>
      <c r="N363" s="1"/>
      <c r="O363" s="1"/>
      <c r="P363" s="1"/>
      <c r="Q363" s="1"/>
      <c r="R363" s="1"/>
      <c r="S363" s="1"/>
      <c r="T363" s="1"/>
      <c r="U363" s="1"/>
      <c r="V363" s="1"/>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row>
    <row r="364" spans="1:80" x14ac:dyDescent="0.35">
      <c r="A364" s="1"/>
      <c r="B364" s="1"/>
      <c r="C364" s="1"/>
      <c r="D364" s="1"/>
      <c r="E364" s="1"/>
      <c r="F364" s="1"/>
      <c r="G364" s="1"/>
      <c r="H364" s="1"/>
      <c r="I364" s="1"/>
      <c r="J364" s="1"/>
      <c r="K364" s="1"/>
      <c r="L364" s="1"/>
      <c r="M364" s="1"/>
      <c r="N364" s="1"/>
      <c r="O364" s="1"/>
      <c r="P364" s="1"/>
      <c r="Q364" s="1"/>
      <c r="R364" s="1"/>
      <c r="S364" s="1"/>
      <c r="T364" s="1"/>
      <c r="U364" s="1"/>
      <c r="V364" s="1"/>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row>
    <row r="365" spans="1:80" x14ac:dyDescent="0.35">
      <c r="A365" s="1"/>
      <c r="B365" s="1"/>
      <c r="C365" s="1"/>
      <c r="D365" s="1"/>
      <c r="E365" s="1"/>
      <c r="F365" s="1"/>
      <c r="G365" s="1"/>
      <c r="H365" s="1"/>
      <c r="I365" s="1"/>
      <c r="J365" s="1"/>
      <c r="K365" s="1"/>
      <c r="L365" s="1"/>
      <c r="M365" s="1"/>
      <c r="N365" s="1"/>
      <c r="O365" s="1"/>
      <c r="P365" s="1"/>
      <c r="Q365" s="1"/>
      <c r="R365" s="1"/>
      <c r="S365" s="1"/>
      <c r="T365" s="1"/>
      <c r="U365" s="1"/>
      <c r="V365" s="1"/>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row>
    <row r="366" spans="1:80" x14ac:dyDescent="0.35">
      <c r="A366" s="1"/>
      <c r="B366" s="1"/>
      <c r="C366" s="1"/>
      <c r="D366" s="1"/>
      <c r="E366" s="1"/>
      <c r="F366" s="1"/>
      <c r="G366" s="1"/>
      <c r="H366" s="1"/>
      <c r="I366" s="1"/>
      <c r="J366" s="1"/>
      <c r="K366" s="1"/>
      <c r="L366" s="1"/>
      <c r="M366" s="1"/>
      <c r="N366" s="1"/>
      <c r="O366" s="1"/>
      <c r="P366" s="1"/>
      <c r="Q366" s="1"/>
      <c r="R366" s="1"/>
      <c r="S366" s="1"/>
      <c r="T366" s="1"/>
      <c r="U366" s="1"/>
      <c r="V366" s="1"/>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row>
    <row r="367" spans="1:80" x14ac:dyDescent="0.35">
      <c r="A367" s="1"/>
      <c r="B367" s="1"/>
      <c r="C367" s="1"/>
      <c r="D367" s="1"/>
      <c r="E367" s="1"/>
      <c r="F367" s="1"/>
      <c r="G367" s="1"/>
      <c r="H367" s="1"/>
      <c r="I367" s="1"/>
      <c r="J367" s="1"/>
      <c r="K367" s="1"/>
      <c r="L367" s="1"/>
      <c r="M367" s="1"/>
      <c r="N367" s="1"/>
      <c r="O367" s="1"/>
      <c r="P367" s="1"/>
      <c r="Q367" s="1"/>
      <c r="R367" s="1"/>
      <c r="S367" s="1"/>
      <c r="T367" s="1"/>
      <c r="U367" s="1"/>
      <c r="V367" s="1"/>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row>
    <row r="368" spans="1:80" x14ac:dyDescent="0.35">
      <c r="A368" s="1"/>
      <c r="B368" s="1"/>
      <c r="C368" s="1"/>
      <c r="D368" s="1"/>
      <c r="E368" s="1"/>
      <c r="F368" s="1"/>
      <c r="G368" s="1"/>
      <c r="H368" s="1"/>
      <c r="I368" s="1"/>
      <c r="J368" s="1"/>
      <c r="K368" s="1"/>
      <c r="L368" s="1"/>
      <c r="M368" s="1"/>
      <c r="N368" s="1"/>
      <c r="O368" s="1"/>
      <c r="P368" s="1"/>
      <c r="Q368" s="1"/>
      <c r="R368" s="1"/>
      <c r="S368" s="1"/>
      <c r="T368" s="1"/>
      <c r="U368" s="1"/>
      <c r="V368" s="1"/>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row>
    <row r="369" spans="1:80" x14ac:dyDescent="0.35">
      <c r="A369" s="1"/>
      <c r="B369" s="1"/>
      <c r="C369" s="1"/>
      <c r="D369" s="1"/>
      <c r="E369" s="1"/>
      <c r="F369" s="1"/>
      <c r="G369" s="1"/>
      <c r="H369" s="1"/>
      <c r="I369" s="1"/>
      <c r="J369" s="1"/>
      <c r="K369" s="1"/>
      <c r="L369" s="1"/>
      <c r="M369" s="1"/>
      <c r="N369" s="1"/>
      <c r="O369" s="1"/>
      <c r="P369" s="1"/>
      <c r="Q369" s="1"/>
      <c r="R369" s="1"/>
      <c r="S369" s="1"/>
      <c r="T369" s="1"/>
      <c r="U369" s="1"/>
      <c r="V369" s="1"/>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row>
    <row r="370" spans="1:80" x14ac:dyDescent="0.35">
      <c r="A370" s="1"/>
      <c r="B370" s="1"/>
      <c r="C370" s="1"/>
      <c r="D370" s="1"/>
      <c r="E370" s="1"/>
      <c r="F370" s="1"/>
      <c r="G370" s="1"/>
      <c r="H370" s="1"/>
      <c r="I370" s="1"/>
      <c r="J370" s="1"/>
      <c r="K370" s="1"/>
      <c r="L370" s="1"/>
      <c r="M370" s="1"/>
      <c r="N370" s="1"/>
      <c r="O370" s="1"/>
      <c r="P370" s="1"/>
      <c r="Q370" s="1"/>
      <c r="R370" s="1"/>
      <c r="S370" s="1"/>
      <c r="T370" s="1"/>
      <c r="U370" s="1"/>
      <c r="V370" s="1"/>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row>
    <row r="371" spans="1:80" x14ac:dyDescent="0.35">
      <c r="A371" s="1"/>
      <c r="B371" s="1"/>
      <c r="C371" s="1"/>
      <c r="D371" s="1"/>
      <c r="E371" s="1"/>
      <c r="F371" s="1"/>
      <c r="G371" s="1"/>
      <c r="H371" s="1"/>
      <c r="I371" s="1"/>
      <c r="J371" s="1"/>
      <c r="K371" s="1"/>
      <c r="L371" s="1"/>
      <c r="M371" s="1"/>
      <c r="N371" s="1"/>
      <c r="O371" s="1"/>
      <c r="P371" s="1"/>
      <c r="Q371" s="1"/>
      <c r="R371" s="1"/>
      <c r="S371" s="1"/>
      <c r="T371" s="1"/>
      <c r="U371" s="1"/>
      <c r="V371" s="1"/>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row>
    <row r="372" spans="1:80" x14ac:dyDescent="0.35">
      <c r="A372" s="1"/>
      <c r="B372" s="1"/>
      <c r="C372" s="1"/>
      <c r="D372" s="1"/>
      <c r="E372" s="1"/>
      <c r="F372" s="1"/>
      <c r="G372" s="1"/>
      <c r="H372" s="1"/>
      <c r="I372" s="1"/>
      <c r="J372" s="1"/>
      <c r="K372" s="1"/>
      <c r="L372" s="1"/>
      <c r="M372" s="1"/>
      <c r="N372" s="1"/>
      <c r="O372" s="1"/>
      <c r="P372" s="1"/>
      <c r="Q372" s="1"/>
      <c r="R372" s="1"/>
      <c r="S372" s="1"/>
      <c r="T372" s="1"/>
      <c r="U372" s="1"/>
      <c r="V372" s="1"/>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row>
    <row r="373" spans="1:80" x14ac:dyDescent="0.35">
      <c r="A373" s="1"/>
      <c r="B373" s="1"/>
      <c r="C373" s="1"/>
      <c r="D373" s="1"/>
      <c r="E373" s="1"/>
      <c r="F373" s="1"/>
      <c r="G373" s="1"/>
      <c r="H373" s="1"/>
      <c r="I373" s="1"/>
      <c r="J373" s="1"/>
      <c r="K373" s="1"/>
      <c r="L373" s="1"/>
      <c r="M373" s="1"/>
      <c r="N373" s="1"/>
      <c r="O373" s="1"/>
      <c r="P373" s="1"/>
      <c r="Q373" s="1"/>
      <c r="R373" s="1"/>
      <c r="S373" s="1"/>
      <c r="T373" s="1"/>
      <c r="U373" s="1"/>
      <c r="V373" s="1"/>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row>
    <row r="374" spans="1:80" x14ac:dyDescent="0.35">
      <c r="A374" s="1"/>
      <c r="B374" s="1"/>
      <c r="C374" s="1"/>
      <c r="D374" s="1"/>
      <c r="E374" s="1"/>
      <c r="F374" s="1"/>
      <c r="G374" s="1"/>
      <c r="H374" s="1"/>
      <c r="I374" s="1"/>
      <c r="J374" s="1"/>
      <c r="K374" s="1"/>
      <c r="L374" s="1"/>
      <c r="M374" s="1"/>
      <c r="N374" s="1"/>
      <c r="O374" s="1"/>
      <c r="P374" s="1"/>
      <c r="Q374" s="1"/>
      <c r="R374" s="1"/>
      <c r="S374" s="1"/>
      <c r="T374" s="1"/>
      <c r="U374" s="1"/>
      <c r="V374" s="1"/>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row>
    <row r="375" spans="1:80" x14ac:dyDescent="0.35">
      <c r="A375" s="1"/>
      <c r="B375" s="1"/>
      <c r="C375" s="1"/>
      <c r="D375" s="1"/>
      <c r="E375" s="1"/>
      <c r="F375" s="1"/>
      <c r="G375" s="1"/>
      <c r="H375" s="1"/>
      <c r="I375" s="1"/>
      <c r="J375" s="1"/>
      <c r="K375" s="1"/>
      <c r="L375" s="1"/>
      <c r="M375" s="1"/>
      <c r="N375" s="1"/>
      <c r="O375" s="1"/>
      <c r="P375" s="1"/>
      <c r="Q375" s="1"/>
      <c r="R375" s="1"/>
      <c r="S375" s="1"/>
      <c r="T375" s="1"/>
      <c r="U375" s="1"/>
      <c r="V375" s="1"/>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row>
    <row r="376" spans="1:80" x14ac:dyDescent="0.35">
      <c r="A376" s="1"/>
      <c r="B376" s="1"/>
      <c r="C376" s="1"/>
      <c r="D376" s="1"/>
      <c r="E376" s="1"/>
      <c r="F376" s="1"/>
      <c r="G376" s="1"/>
      <c r="H376" s="1"/>
      <c r="I376" s="1"/>
      <c r="J376" s="1"/>
      <c r="K376" s="1"/>
      <c r="L376" s="1"/>
      <c r="M376" s="1"/>
      <c r="N376" s="1"/>
      <c r="O376" s="1"/>
      <c r="P376" s="1"/>
      <c r="Q376" s="1"/>
      <c r="R376" s="1"/>
      <c r="S376" s="1"/>
      <c r="T376" s="1"/>
      <c r="U376" s="1"/>
      <c r="V376" s="1"/>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row>
    <row r="377" spans="1:80" x14ac:dyDescent="0.35">
      <c r="A377" s="1"/>
      <c r="B377" s="1"/>
      <c r="C377" s="1"/>
      <c r="D377" s="1"/>
      <c r="E377" s="1"/>
      <c r="F377" s="1"/>
      <c r="G377" s="1"/>
      <c r="H377" s="1"/>
      <c r="I377" s="1"/>
      <c r="J377" s="1"/>
      <c r="K377" s="1"/>
      <c r="L377" s="1"/>
      <c r="M377" s="1"/>
      <c r="N377" s="1"/>
      <c r="O377" s="1"/>
      <c r="P377" s="1"/>
      <c r="Q377" s="1"/>
      <c r="R377" s="1"/>
      <c r="S377" s="1"/>
      <c r="T377" s="1"/>
      <c r="U377" s="1"/>
      <c r="V377" s="1"/>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row>
    <row r="378" spans="1:80" x14ac:dyDescent="0.35">
      <c r="A378" s="1"/>
      <c r="B378" s="1"/>
      <c r="C378" s="1"/>
      <c r="D378" s="1"/>
      <c r="E378" s="1"/>
      <c r="F378" s="1"/>
      <c r="G378" s="1"/>
      <c r="H378" s="1"/>
      <c r="I378" s="1"/>
      <c r="J378" s="1"/>
      <c r="K378" s="1"/>
      <c r="L378" s="1"/>
      <c r="M378" s="1"/>
      <c r="N378" s="1"/>
      <c r="O378" s="1"/>
      <c r="P378" s="1"/>
      <c r="Q378" s="1"/>
      <c r="R378" s="1"/>
      <c r="S378" s="1"/>
      <c r="T378" s="1"/>
      <c r="U378" s="1"/>
      <c r="V378" s="1"/>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row>
    <row r="379" spans="1:80" x14ac:dyDescent="0.35">
      <c r="A379" s="1"/>
      <c r="B379" s="1"/>
      <c r="C379" s="1"/>
      <c r="D379" s="1"/>
      <c r="E379" s="1"/>
      <c r="F379" s="1"/>
      <c r="G379" s="1"/>
      <c r="H379" s="1"/>
      <c r="I379" s="1"/>
      <c r="J379" s="1"/>
      <c r="K379" s="1"/>
      <c r="L379" s="1"/>
      <c r="M379" s="1"/>
      <c r="N379" s="1"/>
      <c r="O379" s="1"/>
      <c r="P379" s="1"/>
      <c r="Q379" s="1"/>
      <c r="R379" s="1"/>
      <c r="S379" s="1"/>
      <c r="T379" s="1"/>
      <c r="U379" s="1"/>
      <c r="V379" s="1"/>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row>
    <row r="380" spans="1:80" x14ac:dyDescent="0.35">
      <c r="A380" s="1"/>
      <c r="B380" s="1"/>
      <c r="C380" s="1"/>
      <c r="D380" s="1"/>
      <c r="E380" s="1"/>
      <c r="F380" s="1"/>
      <c r="G380" s="1"/>
      <c r="H380" s="1"/>
      <c r="I380" s="1"/>
      <c r="J380" s="1"/>
      <c r="K380" s="1"/>
      <c r="L380" s="1"/>
      <c r="M380" s="1"/>
      <c r="N380" s="1"/>
      <c r="O380" s="1"/>
      <c r="P380" s="1"/>
      <c r="Q380" s="1"/>
      <c r="R380" s="1"/>
      <c r="S380" s="1"/>
      <c r="T380" s="1"/>
      <c r="U380" s="1"/>
      <c r="V380" s="1"/>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row>
    <row r="381" spans="1:80" x14ac:dyDescent="0.35">
      <c r="A381" s="1"/>
      <c r="B381" s="1"/>
      <c r="C381" s="1"/>
      <c r="D381" s="1"/>
      <c r="E381" s="1"/>
      <c r="F381" s="1"/>
      <c r="G381" s="1"/>
      <c r="H381" s="1"/>
      <c r="I381" s="1"/>
      <c r="J381" s="1"/>
      <c r="K381" s="1"/>
      <c r="L381" s="1"/>
      <c r="M381" s="1"/>
      <c r="N381" s="1"/>
      <c r="O381" s="1"/>
      <c r="P381" s="1"/>
      <c r="Q381" s="1"/>
      <c r="R381" s="1"/>
      <c r="S381" s="1"/>
      <c r="T381" s="1"/>
      <c r="U381" s="1"/>
      <c r="V381" s="1"/>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row>
    <row r="382" spans="1:80" x14ac:dyDescent="0.35">
      <c r="A382" s="1"/>
      <c r="B382" s="1"/>
      <c r="C382" s="1"/>
      <c r="D382" s="1"/>
      <c r="E382" s="1"/>
      <c r="F382" s="1"/>
      <c r="G382" s="1"/>
      <c r="H382" s="1"/>
      <c r="I382" s="1"/>
      <c r="J382" s="1"/>
      <c r="K382" s="1"/>
      <c r="L382" s="1"/>
      <c r="M382" s="1"/>
      <c r="N382" s="1"/>
      <c r="O382" s="1"/>
      <c r="P382" s="1"/>
      <c r="Q382" s="1"/>
      <c r="R382" s="1"/>
      <c r="S382" s="1"/>
      <c r="T382" s="1"/>
      <c r="U382" s="1"/>
      <c r="V382" s="1"/>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row>
    <row r="383" spans="1:80" x14ac:dyDescent="0.35">
      <c r="A383" s="1"/>
      <c r="B383" s="1"/>
      <c r="C383" s="1"/>
      <c r="D383" s="1"/>
      <c r="E383" s="1"/>
      <c r="F383" s="1"/>
      <c r="G383" s="1"/>
      <c r="H383" s="1"/>
      <c r="I383" s="1"/>
      <c r="J383" s="1"/>
      <c r="K383" s="1"/>
      <c r="L383" s="1"/>
      <c r="M383" s="1"/>
      <c r="N383" s="1"/>
      <c r="O383" s="1"/>
      <c r="P383" s="1"/>
      <c r="Q383" s="1"/>
      <c r="R383" s="1"/>
      <c r="S383" s="1"/>
      <c r="T383" s="1"/>
      <c r="U383" s="1"/>
      <c r="V383" s="1"/>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row>
    <row r="384" spans="1:80" x14ac:dyDescent="0.35">
      <c r="A384" s="1"/>
      <c r="B384" s="1"/>
      <c r="C384" s="1"/>
      <c r="D384" s="1"/>
      <c r="E384" s="1"/>
      <c r="F384" s="1"/>
      <c r="G384" s="1"/>
      <c r="H384" s="1"/>
      <c r="I384" s="1"/>
      <c r="J384" s="1"/>
      <c r="K384" s="1"/>
      <c r="L384" s="1"/>
      <c r="M384" s="1"/>
      <c r="N384" s="1"/>
      <c r="O384" s="1"/>
      <c r="P384" s="1"/>
      <c r="Q384" s="1"/>
      <c r="R384" s="1"/>
      <c r="S384" s="1"/>
      <c r="T384" s="1"/>
      <c r="U384" s="1"/>
      <c r="V384" s="1"/>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row>
    <row r="385" spans="1:80" x14ac:dyDescent="0.35">
      <c r="A385" s="1"/>
      <c r="B385" s="1"/>
      <c r="C385" s="1"/>
      <c r="D385" s="1"/>
      <c r="E385" s="1"/>
      <c r="F385" s="1"/>
      <c r="G385" s="1"/>
      <c r="H385" s="1"/>
      <c r="I385" s="1"/>
      <c r="J385" s="1"/>
      <c r="K385" s="1"/>
      <c r="L385" s="1"/>
      <c r="M385" s="1"/>
      <c r="N385" s="1"/>
      <c r="O385" s="1"/>
      <c r="P385" s="1"/>
      <c r="Q385" s="1"/>
      <c r="R385" s="1"/>
      <c r="S385" s="1"/>
      <c r="T385" s="1"/>
      <c r="U385" s="1"/>
      <c r="V385" s="1"/>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row>
    <row r="386" spans="1:80" x14ac:dyDescent="0.35">
      <c r="A386" s="1"/>
      <c r="B386" s="1"/>
      <c r="C386" s="1"/>
      <c r="D386" s="1"/>
      <c r="E386" s="1"/>
      <c r="F386" s="1"/>
      <c r="G386" s="1"/>
      <c r="H386" s="1"/>
      <c r="I386" s="1"/>
      <c r="J386" s="1"/>
      <c r="K386" s="1"/>
      <c r="L386" s="1"/>
      <c r="M386" s="1"/>
      <c r="N386" s="1"/>
      <c r="O386" s="1"/>
      <c r="P386" s="1"/>
      <c r="Q386" s="1"/>
      <c r="R386" s="1"/>
      <c r="S386" s="1"/>
      <c r="T386" s="1"/>
      <c r="U386" s="1"/>
      <c r="V386" s="1"/>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row>
    <row r="387" spans="1:80" x14ac:dyDescent="0.35">
      <c r="A387" s="1"/>
      <c r="B387" s="1"/>
      <c r="C387" s="1"/>
      <c r="D387" s="1"/>
      <c r="E387" s="1"/>
      <c r="F387" s="1"/>
      <c r="G387" s="1"/>
      <c r="H387" s="1"/>
      <c r="I387" s="1"/>
      <c r="J387" s="1"/>
      <c r="K387" s="1"/>
      <c r="L387" s="1"/>
      <c r="M387" s="1"/>
      <c r="N387" s="1"/>
      <c r="O387" s="1"/>
      <c r="P387" s="1"/>
      <c r="Q387" s="1"/>
      <c r="R387" s="1"/>
      <c r="S387" s="1"/>
      <c r="T387" s="1"/>
      <c r="U387" s="1"/>
      <c r="V387" s="1"/>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row>
    <row r="388" spans="1:80" x14ac:dyDescent="0.35">
      <c r="A388" s="1"/>
      <c r="B388" s="1"/>
      <c r="C388" s="1"/>
      <c r="D388" s="1"/>
      <c r="E388" s="1"/>
      <c r="F388" s="1"/>
      <c r="G388" s="1"/>
      <c r="H388" s="1"/>
      <c r="I388" s="1"/>
      <c r="J388" s="1"/>
      <c r="K388" s="1"/>
      <c r="L388" s="1"/>
      <c r="M388" s="1"/>
      <c r="N388" s="1"/>
      <c r="O388" s="1"/>
      <c r="P388" s="1"/>
      <c r="Q388" s="1"/>
      <c r="R388" s="1"/>
      <c r="S388" s="1"/>
      <c r="T388" s="1"/>
      <c r="U388" s="1"/>
      <c r="V388" s="1"/>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row>
    <row r="389" spans="1:80" x14ac:dyDescent="0.35">
      <c r="A389" s="1"/>
      <c r="B389" s="1"/>
      <c r="C389" s="1"/>
      <c r="D389" s="1"/>
      <c r="E389" s="1"/>
      <c r="F389" s="1"/>
      <c r="G389" s="1"/>
      <c r="H389" s="1"/>
      <c r="I389" s="1"/>
      <c r="J389" s="1"/>
      <c r="K389" s="1"/>
      <c r="L389" s="1"/>
      <c r="M389" s="1"/>
      <c r="N389" s="1"/>
      <c r="O389" s="1"/>
      <c r="P389" s="1"/>
      <c r="Q389" s="1"/>
      <c r="R389" s="1"/>
      <c r="S389" s="1"/>
      <c r="T389" s="1"/>
      <c r="U389" s="1"/>
      <c r="V389" s="1"/>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row>
    <row r="390" spans="1:80" x14ac:dyDescent="0.35">
      <c r="A390" s="1"/>
      <c r="B390" s="1"/>
      <c r="C390" s="1"/>
      <c r="D390" s="1"/>
      <c r="E390" s="1"/>
      <c r="F390" s="1"/>
      <c r="G390" s="1"/>
      <c r="H390" s="1"/>
      <c r="I390" s="1"/>
      <c r="J390" s="1"/>
      <c r="K390" s="1"/>
      <c r="L390" s="1"/>
      <c r="M390" s="1"/>
      <c r="N390" s="1"/>
      <c r="O390" s="1"/>
      <c r="P390" s="1"/>
      <c r="Q390" s="1"/>
      <c r="R390" s="1"/>
      <c r="S390" s="1"/>
      <c r="T390" s="1"/>
      <c r="U390" s="1"/>
      <c r="V390" s="1"/>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row>
    <row r="391" spans="1:80" x14ac:dyDescent="0.35">
      <c r="A391" s="1"/>
      <c r="B391" s="1"/>
      <c r="C391" s="1"/>
      <c r="D391" s="1"/>
      <c r="E391" s="1"/>
      <c r="F391" s="1"/>
      <c r="G391" s="1"/>
      <c r="H391" s="1"/>
      <c r="I391" s="1"/>
      <c r="J391" s="1"/>
      <c r="K391" s="1"/>
      <c r="L391" s="1"/>
      <c r="M391" s="1"/>
      <c r="N391" s="1"/>
      <c r="O391" s="1"/>
      <c r="P391" s="1"/>
      <c r="Q391" s="1"/>
      <c r="R391" s="1"/>
      <c r="S391" s="1"/>
      <c r="T391" s="1"/>
      <c r="U391" s="1"/>
      <c r="V391" s="1"/>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row>
    <row r="392" spans="1:80" x14ac:dyDescent="0.35">
      <c r="A392" s="1"/>
      <c r="B392" s="1"/>
      <c r="C392" s="1"/>
      <c r="D392" s="1"/>
      <c r="E392" s="1"/>
      <c r="F392" s="1"/>
      <c r="G392" s="1"/>
      <c r="H392" s="1"/>
      <c r="I392" s="1"/>
      <c r="J392" s="1"/>
      <c r="K392" s="1"/>
      <c r="L392" s="1"/>
      <c r="M392" s="1"/>
      <c r="N392" s="1"/>
      <c r="O392" s="1"/>
      <c r="P392" s="1"/>
      <c r="Q392" s="1"/>
      <c r="R392" s="1"/>
      <c r="S392" s="1"/>
      <c r="T392" s="1"/>
      <c r="U392" s="1"/>
      <c r="V392" s="1"/>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row>
    <row r="393" spans="1:80" x14ac:dyDescent="0.35">
      <c r="A393" s="1"/>
      <c r="B393" s="1"/>
      <c r="C393" s="1"/>
      <c r="D393" s="1"/>
      <c r="E393" s="1"/>
      <c r="F393" s="1"/>
      <c r="G393" s="1"/>
      <c r="H393" s="1"/>
      <c r="I393" s="1"/>
      <c r="J393" s="1"/>
      <c r="K393" s="1"/>
      <c r="L393" s="1"/>
      <c r="M393" s="1"/>
      <c r="N393" s="1"/>
      <c r="O393" s="1"/>
      <c r="P393" s="1"/>
      <c r="Q393" s="1"/>
      <c r="R393" s="1"/>
      <c r="S393" s="1"/>
      <c r="T393" s="1"/>
      <c r="U393" s="1"/>
      <c r="V393" s="1"/>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row>
    <row r="394" spans="1:80" x14ac:dyDescent="0.35">
      <c r="A394" s="1"/>
      <c r="B394" s="1"/>
      <c r="C394" s="1"/>
      <c r="D394" s="1"/>
      <c r="E394" s="1"/>
      <c r="F394" s="1"/>
      <c r="G394" s="1"/>
      <c r="H394" s="1"/>
      <c r="I394" s="1"/>
      <c r="J394" s="1"/>
      <c r="K394" s="1"/>
      <c r="L394" s="1"/>
      <c r="M394" s="1"/>
      <c r="N394" s="1"/>
      <c r="O394" s="1"/>
      <c r="P394" s="1"/>
      <c r="Q394" s="1"/>
      <c r="R394" s="1"/>
      <c r="S394" s="1"/>
      <c r="T394" s="1"/>
      <c r="U394" s="1"/>
      <c r="V394" s="1"/>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row>
    <row r="395" spans="1:80" x14ac:dyDescent="0.35">
      <c r="A395" s="1"/>
      <c r="B395" s="1"/>
      <c r="C395" s="1"/>
      <c r="D395" s="1"/>
      <c r="E395" s="1"/>
      <c r="F395" s="1"/>
      <c r="G395" s="1"/>
      <c r="H395" s="1"/>
      <c r="I395" s="1"/>
      <c r="J395" s="1"/>
      <c r="K395" s="1"/>
      <c r="L395" s="1"/>
      <c r="M395" s="1"/>
      <c r="N395" s="1"/>
      <c r="O395" s="1"/>
      <c r="P395" s="1"/>
      <c r="Q395" s="1"/>
      <c r="R395" s="1"/>
      <c r="S395" s="1"/>
      <c r="T395" s="1"/>
      <c r="U395" s="1"/>
      <c r="V395" s="1"/>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row>
    <row r="396" spans="1:80"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row>
    <row r="397" spans="1:80"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row>
    <row r="398" spans="1:80"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row>
    <row r="399" spans="1:80"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row>
    <row r="400" spans="1:80"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row>
    <row r="401" spans="1:80"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row>
    <row r="402" spans="1:80"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row>
    <row r="403" spans="1:80"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row>
    <row r="404" spans="1:80"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row>
    <row r="405" spans="1:80"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row>
    <row r="406" spans="1:80"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row>
    <row r="407" spans="1:80"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row>
    <row r="408" spans="1:80"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row>
    <row r="409" spans="1:80"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row>
    <row r="410" spans="1:80"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row>
    <row r="411" spans="1:80"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row>
    <row r="412" spans="1:80"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row>
    <row r="413" spans="1:80"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row>
    <row r="414" spans="1:80"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row>
    <row r="415" spans="1:80"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row>
    <row r="416" spans="1:80"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row>
    <row r="417" spans="1:80"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row>
    <row r="418" spans="1:80"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row>
    <row r="419" spans="1:80"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row>
    <row r="420" spans="1:80"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row>
    <row r="421" spans="1:80"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row>
    <row r="422" spans="1:80"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row>
    <row r="423" spans="1:80"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row>
    <row r="424" spans="1:80"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row>
    <row r="425" spans="1:80"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row>
    <row r="426" spans="1:80"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row>
    <row r="427" spans="1:80"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row>
    <row r="428" spans="1:80"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row>
    <row r="429" spans="1:80"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row>
    <row r="430" spans="1:80"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row>
    <row r="431" spans="1:80"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row>
    <row r="432" spans="1:80"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row>
    <row r="433" spans="1:80"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row>
    <row r="434" spans="1:80"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row>
    <row r="435" spans="1:80"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row>
    <row r="436" spans="1:80"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row>
    <row r="437" spans="1:80"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row>
    <row r="438" spans="1:80"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row>
    <row r="439" spans="1:80"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row>
    <row r="440" spans="1:80"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row>
    <row r="441" spans="1:80"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row>
    <row r="442" spans="1:80"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row>
    <row r="443" spans="1:80"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row>
    <row r="444" spans="1:80"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row>
    <row r="445" spans="1:80"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row>
    <row r="446" spans="1:80"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row>
    <row r="447" spans="1:80"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row>
    <row r="448" spans="1:80"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row>
    <row r="449" spans="1:80"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row>
    <row r="450" spans="1:80"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row>
    <row r="451" spans="1:80"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row>
    <row r="452" spans="1:80"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row>
    <row r="453" spans="1:80"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row>
    <row r="454" spans="1:80"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row>
    <row r="455" spans="1:80"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row>
    <row r="456" spans="1:80"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row>
    <row r="457" spans="1:80"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row>
    <row r="458" spans="1:80"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row>
    <row r="459" spans="1:80"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row>
    <row r="460" spans="1:80"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row>
    <row r="461" spans="1:80"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row>
    <row r="462" spans="1:80"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row>
    <row r="463" spans="1:80"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row>
    <row r="464" spans="1:80"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row>
    <row r="465" spans="1:80"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row>
    <row r="466" spans="1:80"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row>
    <row r="467" spans="1:80"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row>
    <row r="468" spans="1:80"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row>
    <row r="469" spans="1:80"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row>
    <row r="470" spans="1:80"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row>
    <row r="471" spans="1:80"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row>
    <row r="472" spans="1:80"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row>
    <row r="473" spans="1:80"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row>
    <row r="474" spans="1:80"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row>
    <row r="475" spans="1:80"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row>
    <row r="476" spans="1:80"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row>
    <row r="477" spans="1:80"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row>
    <row r="478" spans="1:80"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row>
    <row r="479" spans="1:80"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row>
    <row r="480" spans="1:80"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row>
    <row r="481" spans="1:80"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row>
    <row r="482" spans="1:80"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row>
    <row r="483" spans="1:80"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row>
    <row r="484" spans="1:80"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row>
    <row r="485" spans="1:80"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row>
    <row r="486" spans="1:80"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row>
    <row r="487" spans="1:80"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row>
    <row r="488" spans="1:80"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row>
    <row r="489" spans="1:80"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row>
    <row r="490" spans="1:80"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row>
    <row r="491" spans="1:80"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row>
    <row r="492" spans="1:80"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row>
    <row r="493" spans="1:80"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row>
    <row r="494" spans="1:80"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row>
    <row r="495" spans="1:80"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row>
    <row r="496" spans="1:80"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row>
    <row r="497" spans="1:80"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row>
    <row r="498" spans="1:80"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row>
    <row r="499" spans="1:80"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row>
    <row r="500" spans="1:80"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row>
    <row r="501" spans="1:80"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row>
    <row r="502" spans="1:80"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row>
    <row r="503" spans="1:80"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row>
    <row r="504" spans="1:80"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row>
    <row r="505" spans="1:80"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row>
    <row r="506" spans="1:80"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row>
    <row r="507" spans="1:80"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row>
    <row r="508" spans="1:80"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row>
    <row r="509" spans="1:80"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row>
    <row r="510" spans="1:80"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row>
    <row r="511" spans="1:80"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row>
    <row r="512" spans="1:80"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row>
    <row r="513" spans="1:80"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row>
    <row r="514" spans="1:80"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row>
    <row r="515" spans="1:80"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row>
    <row r="516" spans="1:80"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row>
    <row r="517" spans="1:80"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row>
    <row r="518" spans="1:80"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row>
    <row r="519" spans="1:80"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row>
    <row r="520" spans="1:80"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row>
    <row r="521" spans="1:80"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row>
    <row r="522" spans="1:80"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row>
    <row r="523" spans="1:80"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row>
    <row r="524" spans="1:80"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row>
    <row r="525" spans="1:80"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row>
    <row r="526" spans="1:80"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row>
    <row r="527" spans="1:80"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row>
    <row r="528" spans="1:80"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row>
    <row r="529" spans="1:80"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row>
    <row r="530" spans="1:80"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row>
    <row r="531" spans="1:80"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row>
    <row r="532" spans="1:80"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row>
    <row r="533" spans="1:80"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row>
    <row r="534" spans="1:80"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row>
    <row r="535" spans="1:80"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row>
    <row r="536" spans="1:80"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row>
    <row r="537" spans="1:80"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row>
    <row r="538" spans="1:80"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row>
    <row r="539" spans="1:80"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row>
    <row r="540" spans="1:80"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row>
    <row r="541" spans="1:80"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row>
    <row r="542" spans="1:80"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row>
    <row r="543" spans="1:80"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row>
    <row r="544" spans="1:80"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row>
    <row r="545" spans="1:80"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row>
    <row r="546" spans="1:80"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row>
    <row r="547" spans="1:80"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row>
    <row r="548" spans="1:80"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row>
    <row r="549" spans="1:80"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row>
    <row r="550" spans="1:80"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row>
    <row r="551" spans="1:80"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row>
    <row r="552" spans="1:80"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row>
    <row r="553" spans="1:80"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row>
    <row r="554" spans="1:80"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row>
    <row r="555" spans="1:80"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row>
    <row r="556" spans="1:80"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row>
    <row r="557" spans="1:80"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row>
    <row r="558" spans="1:80"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row>
    <row r="559" spans="1:80"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row>
    <row r="560" spans="1:80"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row>
    <row r="561" spans="1:80"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row>
    <row r="562" spans="1:80"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row>
    <row r="563" spans="1:80"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row>
    <row r="564" spans="1:80"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row>
    <row r="565" spans="1:80"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row>
    <row r="566" spans="1:80"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row>
    <row r="567" spans="1:80"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row>
    <row r="568" spans="1:80"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row>
    <row r="569" spans="1:80"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row>
    <row r="570" spans="1:80"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row>
    <row r="571" spans="1:80"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row>
    <row r="572" spans="1:80"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row>
    <row r="573" spans="1:80"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row>
    <row r="574" spans="1:80"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row>
    <row r="575" spans="1:80"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row>
    <row r="576" spans="1:80"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row>
    <row r="577" spans="1:80"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row>
    <row r="578" spans="1:80"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row>
    <row r="579" spans="1:80"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row>
    <row r="580" spans="1:80"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row>
    <row r="581" spans="1:80"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row>
    <row r="582" spans="1:80"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row>
    <row r="583" spans="1:80"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row>
    <row r="584" spans="1:80"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row>
    <row r="585" spans="1:80"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row>
    <row r="586" spans="1:80"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row>
    <row r="587" spans="1:80"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row>
    <row r="588" spans="1:80"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row>
    <row r="589" spans="1:80"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row>
    <row r="590" spans="1:80"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row>
    <row r="591" spans="1:80"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row>
    <row r="592" spans="1:80"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row>
    <row r="593" spans="1:80"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row>
    <row r="594" spans="1:80"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row>
    <row r="595" spans="1:80"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row>
    <row r="596" spans="1:80"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row>
    <row r="597" spans="1:80"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row>
    <row r="598" spans="1:80"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row>
    <row r="599" spans="1:80"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row>
    <row r="600" spans="1:80"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row>
    <row r="601" spans="1:80"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row>
    <row r="602" spans="1:80"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row>
    <row r="603" spans="1:80"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row>
    <row r="604" spans="1:80"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row>
    <row r="605" spans="1:80"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row>
    <row r="606" spans="1:80"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row>
    <row r="607" spans="1:80"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row>
    <row r="608" spans="1:80"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row>
    <row r="609" spans="1:80"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row>
    <row r="610" spans="1:80"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row>
    <row r="611" spans="1:80"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row>
    <row r="612" spans="1:80"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row>
    <row r="613" spans="1:80"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row>
    <row r="614" spans="1:80"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row>
    <row r="615" spans="1:80"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row>
    <row r="616" spans="1:80"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row>
    <row r="617" spans="1:80"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row>
    <row r="618" spans="1:80"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row>
    <row r="619" spans="1:80"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row>
    <row r="620" spans="1:80"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row>
    <row r="621" spans="1:80"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row>
    <row r="622" spans="1:80"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row>
    <row r="623" spans="1:80"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row>
    <row r="624" spans="1:80"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row>
    <row r="625" spans="1:80"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row>
    <row r="626" spans="1:80"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row>
    <row r="627" spans="1:80"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row>
    <row r="628" spans="1:80"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row>
    <row r="629" spans="1:80"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row>
    <row r="630" spans="1:80"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row>
    <row r="631" spans="1:80"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row>
    <row r="632" spans="1:80"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row>
    <row r="633" spans="1:80"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row>
    <row r="634" spans="1:80"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row>
    <row r="635" spans="1:80"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row>
    <row r="636" spans="1:80"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row>
    <row r="637" spans="1:80"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row>
    <row r="638" spans="1:80"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row>
    <row r="639" spans="1:80"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row>
    <row r="640" spans="1:80"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row>
    <row r="641" spans="1:80"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row>
    <row r="642" spans="1:80"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row>
    <row r="643" spans="1:80"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row>
    <row r="644" spans="1:80"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row>
    <row r="645" spans="1:80"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row>
    <row r="646" spans="1:80"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row>
    <row r="647" spans="1:80"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row>
    <row r="648" spans="1:80"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row>
    <row r="649" spans="1:80"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row>
    <row r="650" spans="1:80"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row>
    <row r="651" spans="1:80"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row>
    <row r="652" spans="1:80"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row>
    <row r="653" spans="1:80"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row>
    <row r="654" spans="1:80"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row>
    <row r="655" spans="1:80"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row>
    <row r="656" spans="1:80"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row>
    <row r="657" spans="1:80"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row>
    <row r="658" spans="1:80"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row>
    <row r="659" spans="1:80"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row>
    <row r="660" spans="1:80"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row>
    <row r="661" spans="1:80"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row>
    <row r="662" spans="1:80"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row>
    <row r="663" spans="1:80"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row>
    <row r="664" spans="1:80"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row>
    <row r="665" spans="1:80"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row>
    <row r="666" spans="1:80"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row>
    <row r="667" spans="1:80"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row>
    <row r="668" spans="1:80"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row>
    <row r="669" spans="1:80"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row>
    <row r="670" spans="1:80"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row>
    <row r="671" spans="1:80"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row>
    <row r="672" spans="1:80"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row>
    <row r="673" spans="1:80"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row>
    <row r="674" spans="1:80"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row>
    <row r="675" spans="1:80"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row>
    <row r="676" spans="1:80"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row>
    <row r="677" spans="1:80"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row>
    <row r="678" spans="1:80"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row>
    <row r="679" spans="1:80"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row>
    <row r="680" spans="1:80"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row>
    <row r="681" spans="1:80"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row>
    <row r="682" spans="1:80"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row>
    <row r="683" spans="1:80"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row>
    <row r="684" spans="1:80"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row>
    <row r="685" spans="1:80"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row>
    <row r="686" spans="1:80"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row>
    <row r="687" spans="1:80"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row>
    <row r="688" spans="1:80"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row>
    <row r="689" spans="1:80"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row>
    <row r="690" spans="1:80"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row>
    <row r="691" spans="1:80"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row>
    <row r="692" spans="1:80"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row>
    <row r="693" spans="1:80"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row>
    <row r="694" spans="1:80"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row>
    <row r="695" spans="1:80"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row>
    <row r="696" spans="1:80"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row>
    <row r="697" spans="1:80"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row>
    <row r="698" spans="1:80"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row>
    <row r="699" spans="1:80"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row>
    <row r="700" spans="1:80"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row>
    <row r="701" spans="1:80"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row>
    <row r="702" spans="1:80"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row>
    <row r="703" spans="1:80"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row>
    <row r="704" spans="1:80"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row>
  </sheetData>
  <mergeCells count="1">
    <mergeCell ref="B2:N2"/>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719"/>
  <sheetViews>
    <sheetView topLeftCell="A2" workbookViewId="0">
      <selection activeCell="P7" sqref="P7"/>
    </sheetView>
  </sheetViews>
  <sheetFormatPr defaultColWidth="8.86328125" defaultRowHeight="12.75" x14ac:dyDescent="0.35"/>
  <sheetData>
    <row r="1" spans="1:160" ht="15.75" thickBot="1" x14ac:dyDescent="0.5">
      <c r="A1" s="5" t="s">
        <v>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3.5" thickTop="1" x14ac:dyDescent="0.4">
      <c r="A2" s="7"/>
      <c r="B2" s="89" t="s">
        <v>3</v>
      </c>
      <c r="C2" s="89"/>
      <c r="D2" s="8" t="s">
        <v>4</v>
      </c>
      <c r="E2" s="89" t="s">
        <v>5</v>
      </c>
      <c r="F2" s="89"/>
      <c r="G2" s="9" t="s">
        <v>6</v>
      </c>
      <c r="H2" s="10"/>
      <c r="I2" s="90" t="s">
        <v>7</v>
      </c>
      <c r="J2" s="91"/>
      <c r="K2" s="91"/>
      <c r="L2" s="7"/>
      <c r="M2" s="91" t="s">
        <v>8</v>
      </c>
      <c r="N2" s="91"/>
      <c r="O2" s="91"/>
      <c r="P2" s="6"/>
      <c r="Q2" s="11" t="s">
        <v>9</v>
      </c>
      <c r="R2" s="11"/>
      <c r="S2" s="11"/>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13.15" x14ac:dyDescent="0.4">
      <c r="A3" s="12"/>
      <c r="B3" s="13" t="s">
        <v>10</v>
      </c>
      <c r="C3" s="13" t="s">
        <v>11</v>
      </c>
      <c r="D3" s="13" t="s">
        <v>12</v>
      </c>
      <c r="E3" s="13" t="s">
        <v>13</v>
      </c>
      <c r="F3" s="13" t="s">
        <v>14</v>
      </c>
      <c r="G3" s="14" t="s">
        <v>15</v>
      </c>
      <c r="H3" s="15"/>
      <c r="I3" s="14" t="s">
        <v>16</v>
      </c>
      <c r="J3" s="12" t="s">
        <v>17</v>
      </c>
      <c r="K3" s="12" t="s">
        <v>18</v>
      </c>
      <c r="L3" s="12"/>
      <c r="M3" s="13" t="s">
        <v>16</v>
      </c>
      <c r="N3" s="12" t="s">
        <v>17</v>
      </c>
      <c r="O3" s="12" t="s">
        <v>18</v>
      </c>
      <c r="P3" s="6"/>
      <c r="Q3" s="11" t="s">
        <v>19</v>
      </c>
      <c r="R3" s="11"/>
      <c r="S3" s="11"/>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3.5" thickBot="1" x14ac:dyDescent="0.45">
      <c r="A4" s="16"/>
      <c r="B4" s="17" t="s">
        <v>20</v>
      </c>
      <c r="C4" s="17" t="s">
        <v>21</v>
      </c>
      <c r="D4" s="17" t="s">
        <v>20</v>
      </c>
      <c r="E4" s="17"/>
      <c r="F4" s="17"/>
      <c r="G4" s="18"/>
      <c r="H4" s="19"/>
      <c r="I4" s="20"/>
      <c r="J4" s="16"/>
      <c r="K4" s="16"/>
      <c r="L4" s="16"/>
      <c r="M4" s="16"/>
      <c r="N4" s="16"/>
      <c r="O4" s="16"/>
      <c r="P4" s="6"/>
      <c r="Q4" s="11" t="s">
        <v>22</v>
      </c>
      <c r="R4" s="11"/>
      <c r="S4" s="11"/>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3.5" thickTop="1" x14ac:dyDescent="0.4">
      <c r="A5" s="6">
        <v>1800</v>
      </c>
      <c r="B5" s="6">
        <v>0</v>
      </c>
      <c r="C5" s="6">
        <v>0</v>
      </c>
      <c r="D5" s="6">
        <v>17</v>
      </c>
      <c r="E5" s="21">
        <f t="shared" ref="E5:E68" si="0">100*(B5+C5)/D5</f>
        <v>0</v>
      </c>
      <c r="F5" s="6"/>
      <c r="G5" s="22" t="e">
        <f>NA()</f>
        <v>#N/A</v>
      </c>
      <c r="H5" s="6"/>
      <c r="I5" s="23" t="s">
        <v>23</v>
      </c>
      <c r="J5" s="24">
        <v>1863</v>
      </c>
      <c r="K5" s="25">
        <v>2</v>
      </c>
      <c r="L5" s="6"/>
      <c r="M5" s="26"/>
      <c r="N5" s="12"/>
      <c r="O5" s="27"/>
      <c r="P5" s="6"/>
      <c r="Q5" s="11" t="s">
        <v>24</v>
      </c>
      <c r="R5" s="11"/>
      <c r="S5" s="11"/>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ht="13.15" x14ac:dyDescent="0.4">
      <c r="A6" s="6">
        <f t="shared" ref="A6:A69" si="1">A5+1</f>
        <v>1801</v>
      </c>
      <c r="B6" s="6">
        <v>0</v>
      </c>
      <c r="C6" s="6">
        <v>0</v>
      </c>
      <c r="D6" s="6">
        <v>17</v>
      </c>
      <c r="E6" s="21">
        <f t="shared" si="0"/>
        <v>0</v>
      </c>
      <c r="F6" s="28"/>
      <c r="G6" s="22" t="e">
        <f>NA()</f>
        <v>#N/A</v>
      </c>
      <c r="H6" s="6"/>
      <c r="I6" s="29" t="s">
        <v>25</v>
      </c>
      <c r="J6" s="30">
        <v>1863</v>
      </c>
      <c r="K6" s="31"/>
      <c r="L6" s="6"/>
      <c r="M6" s="32" t="s">
        <v>26</v>
      </c>
      <c r="N6" s="33">
        <v>1802</v>
      </c>
      <c r="O6" s="27">
        <v>1</v>
      </c>
      <c r="P6" s="6"/>
      <c r="Q6" s="11" t="s">
        <v>27</v>
      </c>
      <c r="R6" s="11"/>
      <c r="S6" s="11"/>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row>
    <row r="7" spans="1:160" ht="13.15" x14ac:dyDescent="0.4">
      <c r="A7" s="6">
        <f t="shared" si="1"/>
        <v>1802</v>
      </c>
      <c r="B7" s="6">
        <v>0</v>
      </c>
      <c r="C7" s="6">
        <v>1</v>
      </c>
      <c r="D7" s="34">
        <v>17</v>
      </c>
      <c r="E7" s="21">
        <f t="shared" si="0"/>
        <v>5.882352941176471</v>
      </c>
      <c r="F7" s="35">
        <f t="shared" ref="F7:F70" si="2">SUM(E5:E7)</f>
        <v>5.882352941176471</v>
      </c>
      <c r="G7" s="22">
        <v>0.04</v>
      </c>
      <c r="H7" s="6"/>
      <c r="I7" s="36" t="s">
        <v>28</v>
      </c>
      <c r="J7" s="37">
        <v>1870</v>
      </c>
      <c r="K7" s="38">
        <v>1</v>
      </c>
      <c r="L7" s="6"/>
      <c r="M7" s="39" t="s">
        <v>26</v>
      </c>
      <c r="N7" s="40">
        <v>1805</v>
      </c>
      <c r="O7" s="38">
        <v>1</v>
      </c>
      <c r="P7" s="6"/>
      <c r="Q7" s="11" t="s">
        <v>29</v>
      </c>
      <c r="R7" s="11"/>
      <c r="S7" s="11"/>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row>
    <row r="8" spans="1:160" ht="13.15" x14ac:dyDescent="0.4">
      <c r="A8" s="6">
        <f t="shared" si="1"/>
        <v>1803</v>
      </c>
      <c r="B8" s="6">
        <v>0</v>
      </c>
      <c r="C8" s="6">
        <v>0</v>
      </c>
      <c r="D8" s="6">
        <v>17</v>
      </c>
      <c r="E8" s="21">
        <f t="shared" si="0"/>
        <v>0</v>
      </c>
      <c r="F8" s="35">
        <f t="shared" si="2"/>
        <v>5.882352941176471</v>
      </c>
      <c r="G8" s="41" t="e">
        <f>NA()</f>
        <v>#N/A</v>
      </c>
      <c r="H8" s="6"/>
      <c r="I8" s="26" t="s">
        <v>30</v>
      </c>
      <c r="J8" s="12">
        <v>1873</v>
      </c>
      <c r="K8" s="27">
        <v>1</v>
      </c>
      <c r="L8" s="6"/>
      <c r="M8" s="26" t="s">
        <v>31</v>
      </c>
      <c r="N8" s="12">
        <v>1807</v>
      </c>
      <c r="O8" s="42">
        <v>1</v>
      </c>
      <c r="P8" s="6"/>
      <c r="Q8" s="11" t="s">
        <v>32</v>
      </c>
      <c r="R8" s="11"/>
      <c r="S8" s="11"/>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row>
    <row r="9" spans="1:160" ht="13.15" x14ac:dyDescent="0.4">
      <c r="A9" s="6">
        <f t="shared" si="1"/>
        <v>1804</v>
      </c>
      <c r="B9" s="6">
        <v>0</v>
      </c>
      <c r="C9" s="6">
        <v>0</v>
      </c>
      <c r="D9" s="6">
        <v>18</v>
      </c>
      <c r="E9" s="21">
        <f t="shared" si="0"/>
        <v>0</v>
      </c>
      <c r="F9" s="35">
        <f t="shared" si="2"/>
        <v>5.882352941176471</v>
      </c>
      <c r="G9" s="41" t="e">
        <f>NA()</f>
        <v>#N/A</v>
      </c>
      <c r="H9" s="6"/>
      <c r="I9" s="36" t="s">
        <v>25</v>
      </c>
      <c r="J9" s="37">
        <v>1875</v>
      </c>
      <c r="K9" s="38">
        <v>1</v>
      </c>
      <c r="L9" s="6"/>
      <c r="M9" s="43" t="s">
        <v>33</v>
      </c>
      <c r="N9" s="44">
        <v>1810</v>
      </c>
      <c r="O9" s="45">
        <v>2</v>
      </c>
      <c r="P9" s="6"/>
      <c r="Q9" s="11" t="s">
        <v>34</v>
      </c>
      <c r="R9" s="11"/>
      <c r="S9" s="11"/>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row>
    <row r="10" spans="1:160" ht="13.15" x14ac:dyDescent="0.4">
      <c r="A10" s="6">
        <f t="shared" si="1"/>
        <v>1805</v>
      </c>
      <c r="B10" s="6">
        <v>0</v>
      </c>
      <c r="C10" s="6">
        <v>1</v>
      </c>
      <c r="D10" s="6">
        <v>18</v>
      </c>
      <c r="E10" s="21">
        <f t="shared" si="0"/>
        <v>5.5555555555555554</v>
      </c>
      <c r="F10" s="35">
        <f t="shared" si="2"/>
        <v>5.5555555555555554</v>
      </c>
      <c r="G10" s="41" t="e">
        <f>NA()</f>
        <v>#N/A</v>
      </c>
      <c r="H10" s="6"/>
      <c r="I10" s="46" t="s">
        <v>35</v>
      </c>
      <c r="J10" s="47">
        <v>1877</v>
      </c>
      <c r="K10" s="27">
        <v>1</v>
      </c>
      <c r="L10" s="6"/>
      <c r="M10" s="48" t="s">
        <v>36</v>
      </c>
      <c r="N10" s="49">
        <v>1810</v>
      </c>
      <c r="O10" s="50"/>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row>
    <row r="11" spans="1:160" ht="13.15" x14ac:dyDescent="0.4">
      <c r="A11" s="6">
        <f t="shared" si="1"/>
        <v>1806</v>
      </c>
      <c r="B11" s="6">
        <v>0</v>
      </c>
      <c r="C11" s="6">
        <v>0</v>
      </c>
      <c r="D11" s="34">
        <v>18</v>
      </c>
      <c r="E11" s="21">
        <f t="shared" si="0"/>
        <v>0</v>
      </c>
      <c r="F11" s="35">
        <f t="shared" si="2"/>
        <v>5.5555555555555554</v>
      </c>
      <c r="G11" s="41" t="e">
        <f>NA()</f>
        <v>#N/A</v>
      </c>
      <c r="H11" s="6"/>
      <c r="I11" s="51" t="s">
        <v>37</v>
      </c>
      <c r="J11" s="52">
        <v>1883</v>
      </c>
      <c r="K11" s="38">
        <v>1</v>
      </c>
      <c r="L11" s="6"/>
      <c r="M11" s="32" t="s">
        <v>38</v>
      </c>
      <c r="N11" s="33">
        <v>1813</v>
      </c>
      <c r="O11" s="27">
        <v>1</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row>
    <row r="12" spans="1:160" ht="13.15" x14ac:dyDescent="0.4">
      <c r="A12" s="6">
        <f t="shared" si="1"/>
        <v>1807</v>
      </c>
      <c r="B12" s="6">
        <v>0</v>
      </c>
      <c r="C12" s="6">
        <v>1</v>
      </c>
      <c r="D12" s="34">
        <v>18</v>
      </c>
      <c r="E12" s="21">
        <f t="shared" si="0"/>
        <v>5.5555555555555554</v>
      </c>
      <c r="F12" s="35">
        <f t="shared" si="2"/>
        <v>11.111111111111111</v>
      </c>
      <c r="G12" s="41" t="e">
        <f>NA()</f>
        <v>#N/A</v>
      </c>
      <c r="H12" s="6"/>
      <c r="I12" s="26" t="s">
        <v>39</v>
      </c>
      <c r="J12" s="12">
        <v>1885</v>
      </c>
      <c r="K12" s="27">
        <v>1</v>
      </c>
      <c r="L12" s="6"/>
      <c r="M12" s="36" t="s">
        <v>40</v>
      </c>
      <c r="N12" s="37">
        <v>1814</v>
      </c>
      <c r="O12" s="38">
        <v>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row>
    <row r="13" spans="1:160" ht="13.15" x14ac:dyDescent="0.4">
      <c r="A13" s="6">
        <f t="shared" si="1"/>
        <v>1808</v>
      </c>
      <c r="B13" s="6">
        <v>0</v>
      </c>
      <c r="C13" s="6">
        <v>0</v>
      </c>
      <c r="D13" s="34">
        <v>18</v>
      </c>
      <c r="E13" s="21">
        <f t="shared" si="0"/>
        <v>0</v>
      </c>
      <c r="F13" s="35">
        <f t="shared" si="2"/>
        <v>5.5555555555555554</v>
      </c>
      <c r="G13" s="41" t="e">
        <f>NA()</f>
        <v>#N/A</v>
      </c>
      <c r="H13" s="6"/>
      <c r="I13" s="53" t="s">
        <v>39</v>
      </c>
      <c r="J13" s="54">
        <v>1890</v>
      </c>
      <c r="K13" s="45">
        <v>5</v>
      </c>
      <c r="L13" s="6"/>
      <c r="M13" s="26" t="s">
        <v>36</v>
      </c>
      <c r="N13" s="12">
        <v>1815</v>
      </c>
      <c r="O13" s="27">
        <v>1</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row>
    <row r="14" spans="1:160" ht="13.15" x14ac:dyDescent="0.4">
      <c r="A14" s="6">
        <f t="shared" si="1"/>
        <v>1809</v>
      </c>
      <c r="B14" s="6">
        <v>0</v>
      </c>
      <c r="C14" s="6">
        <v>0</v>
      </c>
      <c r="D14" s="6">
        <v>18</v>
      </c>
      <c r="E14" s="21">
        <f t="shared" si="0"/>
        <v>0</v>
      </c>
      <c r="F14" s="35">
        <f t="shared" si="2"/>
        <v>5.5555555555555554</v>
      </c>
      <c r="G14" s="41" t="e">
        <f>NA()</f>
        <v>#N/A</v>
      </c>
      <c r="H14" s="6"/>
      <c r="I14" s="46" t="s">
        <v>41</v>
      </c>
      <c r="J14" s="47">
        <v>1890</v>
      </c>
      <c r="K14" s="27"/>
      <c r="L14" s="6"/>
      <c r="M14" s="55" t="s">
        <v>42</v>
      </c>
      <c r="N14" s="56">
        <v>1818</v>
      </c>
      <c r="O14" s="57">
        <v>2</v>
      </c>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row>
    <row r="15" spans="1:160" ht="13.15" x14ac:dyDescent="0.4">
      <c r="A15" s="6">
        <f t="shared" si="1"/>
        <v>1810</v>
      </c>
      <c r="B15" s="6">
        <v>0</v>
      </c>
      <c r="C15" s="6">
        <v>2</v>
      </c>
      <c r="D15" s="6">
        <v>18</v>
      </c>
      <c r="E15" s="21">
        <f t="shared" si="0"/>
        <v>11.111111111111111</v>
      </c>
      <c r="F15" s="35">
        <f t="shared" si="2"/>
        <v>11.111111111111111</v>
      </c>
      <c r="G15" s="41" t="e">
        <f>NA()</f>
        <v>#N/A</v>
      </c>
      <c r="H15" s="6"/>
      <c r="I15" s="46" t="s">
        <v>43</v>
      </c>
      <c r="J15" s="47">
        <v>1890</v>
      </c>
      <c r="K15" s="27"/>
      <c r="L15" s="6"/>
      <c r="M15" s="48" t="s">
        <v>40</v>
      </c>
      <c r="N15" s="49">
        <v>1818</v>
      </c>
      <c r="O15" s="50"/>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row>
    <row r="16" spans="1:160" ht="13.15" x14ac:dyDescent="0.4">
      <c r="A16" s="6">
        <f t="shared" si="1"/>
        <v>1811</v>
      </c>
      <c r="B16" s="6">
        <v>0</v>
      </c>
      <c r="C16" s="6">
        <v>0</v>
      </c>
      <c r="D16" s="6">
        <v>20</v>
      </c>
      <c r="E16" s="21">
        <f t="shared" si="0"/>
        <v>0</v>
      </c>
      <c r="F16" s="35">
        <f t="shared" si="2"/>
        <v>11.111111111111111</v>
      </c>
      <c r="G16" s="41" t="e">
        <f>NA()</f>
        <v>#N/A</v>
      </c>
      <c r="H16" s="6"/>
      <c r="I16" s="46" t="s">
        <v>44</v>
      </c>
      <c r="J16" s="47">
        <v>1890</v>
      </c>
      <c r="K16" s="27"/>
      <c r="L16" s="6"/>
      <c r="M16" s="26" t="s">
        <v>45</v>
      </c>
      <c r="N16" s="12">
        <v>1819</v>
      </c>
      <c r="O16" s="42">
        <v>1</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row>
    <row r="17" spans="1:160" ht="13.15" x14ac:dyDescent="0.4">
      <c r="A17" s="6">
        <f t="shared" si="1"/>
        <v>1812</v>
      </c>
      <c r="B17" s="6">
        <v>0</v>
      </c>
      <c r="C17" s="6">
        <v>0</v>
      </c>
      <c r="D17" s="6">
        <v>20</v>
      </c>
      <c r="E17" s="21">
        <f t="shared" si="0"/>
        <v>0</v>
      </c>
      <c r="F17" s="35">
        <f t="shared" si="2"/>
        <v>11.111111111111111</v>
      </c>
      <c r="G17" s="41" t="e">
        <f>NA()</f>
        <v>#N/A</v>
      </c>
      <c r="H17" s="6"/>
      <c r="I17" s="46" t="s">
        <v>35</v>
      </c>
      <c r="J17" s="47">
        <v>1890</v>
      </c>
      <c r="K17" s="27"/>
      <c r="L17" s="6"/>
      <c r="M17" s="55" t="s">
        <v>36</v>
      </c>
      <c r="N17" s="56">
        <v>1825</v>
      </c>
      <c r="O17" s="45">
        <v>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row>
    <row r="18" spans="1:160" ht="13.15" x14ac:dyDescent="0.4">
      <c r="A18" s="6">
        <f t="shared" si="1"/>
        <v>1813</v>
      </c>
      <c r="B18" s="6">
        <v>0</v>
      </c>
      <c r="C18" s="6">
        <v>1</v>
      </c>
      <c r="D18" s="6">
        <v>20</v>
      </c>
      <c r="E18" s="21">
        <f t="shared" si="0"/>
        <v>5</v>
      </c>
      <c r="F18" s="35">
        <f t="shared" si="2"/>
        <v>5</v>
      </c>
      <c r="G18" s="41" t="e">
        <f>NA()</f>
        <v>#N/A</v>
      </c>
      <c r="H18" s="6"/>
      <c r="I18" s="51" t="s">
        <v>46</v>
      </c>
      <c r="J18" s="52">
        <v>1894</v>
      </c>
      <c r="K18" s="38">
        <v>1</v>
      </c>
      <c r="L18" s="6"/>
      <c r="M18" s="58" t="s">
        <v>40</v>
      </c>
      <c r="N18" s="59">
        <v>1825</v>
      </c>
      <c r="O18" s="50"/>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row>
    <row r="19" spans="1:160" ht="13.15" x14ac:dyDescent="0.4">
      <c r="A19" s="6">
        <f t="shared" si="1"/>
        <v>1814</v>
      </c>
      <c r="B19" s="6">
        <v>0</v>
      </c>
      <c r="C19" s="6">
        <v>1</v>
      </c>
      <c r="D19" s="34">
        <v>20</v>
      </c>
      <c r="E19" s="21">
        <f t="shared" si="0"/>
        <v>5</v>
      </c>
      <c r="F19" s="35">
        <f t="shared" si="2"/>
        <v>10</v>
      </c>
      <c r="G19" s="41" t="e">
        <f>NA()</f>
        <v>#N/A</v>
      </c>
      <c r="H19" s="6"/>
      <c r="I19" s="46" t="s">
        <v>47</v>
      </c>
      <c r="J19" s="47">
        <v>1898</v>
      </c>
      <c r="K19" s="27">
        <v>1</v>
      </c>
      <c r="L19" s="6"/>
      <c r="M19" s="32" t="s">
        <v>42</v>
      </c>
      <c r="N19" s="33">
        <v>1828</v>
      </c>
      <c r="O19" s="42">
        <v>1</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row>
    <row r="20" spans="1:160" ht="13.15" x14ac:dyDescent="0.4">
      <c r="A20" s="6">
        <f t="shared" si="1"/>
        <v>1815</v>
      </c>
      <c r="B20" s="6">
        <v>0</v>
      </c>
      <c r="C20" s="6">
        <v>1</v>
      </c>
      <c r="D20" s="6">
        <v>20</v>
      </c>
      <c r="E20" s="21">
        <f t="shared" si="0"/>
        <v>5</v>
      </c>
      <c r="F20" s="35">
        <f t="shared" si="2"/>
        <v>15</v>
      </c>
      <c r="G20" s="41" t="e">
        <f>NA()</f>
        <v>#N/A</v>
      </c>
      <c r="H20" s="6"/>
      <c r="I20" s="51" t="s">
        <v>43</v>
      </c>
      <c r="J20" s="52">
        <v>1899</v>
      </c>
      <c r="K20" s="38">
        <v>1</v>
      </c>
      <c r="L20" s="6"/>
      <c r="M20" s="55" t="s">
        <v>40</v>
      </c>
      <c r="N20" s="56">
        <v>1836</v>
      </c>
      <c r="O20" s="57">
        <v>2</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row>
    <row r="21" spans="1:160" ht="13.15" x14ac:dyDescent="0.4">
      <c r="A21" s="6">
        <f t="shared" si="1"/>
        <v>1816</v>
      </c>
      <c r="B21" s="6">
        <v>0</v>
      </c>
      <c r="C21" s="6">
        <v>0</v>
      </c>
      <c r="D21" s="6">
        <v>21</v>
      </c>
      <c r="E21" s="21">
        <f t="shared" si="0"/>
        <v>0</v>
      </c>
      <c r="F21" s="35">
        <f t="shared" si="2"/>
        <v>10</v>
      </c>
      <c r="G21" s="41" t="e">
        <f>NA()</f>
        <v>#N/A</v>
      </c>
      <c r="H21" s="6"/>
      <c r="I21" s="46" t="s">
        <v>41</v>
      </c>
      <c r="J21" s="47">
        <v>1900</v>
      </c>
      <c r="K21" s="27">
        <v>1</v>
      </c>
      <c r="L21" s="6"/>
      <c r="M21" s="58" t="s">
        <v>48</v>
      </c>
      <c r="N21" s="59">
        <v>1836</v>
      </c>
      <c r="O21" s="50"/>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row>
    <row r="22" spans="1:160" ht="13.15" x14ac:dyDescent="0.4">
      <c r="A22" s="6">
        <f t="shared" si="1"/>
        <v>1817</v>
      </c>
      <c r="B22" s="6">
        <v>0</v>
      </c>
      <c r="C22" s="6">
        <v>0</v>
      </c>
      <c r="D22" s="6">
        <v>21</v>
      </c>
      <c r="E22" s="21">
        <f t="shared" si="0"/>
        <v>0</v>
      </c>
      <c r="F22" s="35">
        <f t="shared" si="2"/>
        <v>5</v>
      </c>
      <c r="G22" s="41" t="e">
        <f>NA()</f>
        <v>#N/A</v>
      </c>
      <c r="H22" s="6"/>
      <c r="I22" s="53" t="s">
        <v>49</v>
      </c>
      <c r="J22" s="54">
        <v>1907</v>
      </c>
      <c r="K22" s="45">
        <v>2</v>
      </c>
      <c r="L22" s="6"/>
      <c r="M22" s="32" t="s">
        <v>50</v>
      </c>
      <c r="N22" s="33">
        <v>1837</v>
      </c>
      <c r="O22" s="60">
        <v>2</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row>
    <row r="23" spans="1:160" ht="13.15" x14ac:dyDescent="0.4">
      <c r="A23" s="6">
        <f t="shared" si="1"/>
        <v>1818</v>
      </c>
      <c r="B23" s="6">
        <v>0</v>
      </c>
      <c r="C23" s="6">
        <v>2</v>
      </c>
      <c r="D23" s="6">
        <v>22</v>
      </c>
      <c r="E23" s="21">
        <f t="shared" si="0"/>
        <v>9.0909090909090917</v>
      </c>
      <c r="F23" s="35">
        <f t="shared" si="2"/>
        <v>9.0909090909090917</v>
      </c>
      <c r="G23" s="41" t="e">
        <f>NA()</f>
        <v>#N/A</v>
      </c>
      <c r="H23" s="6"/>
      <c r="I23" s="61" t="s">
        <v>37</v>
      </c>
      <c r="J23" s="30">
        <v>1907</v>
      </c>
      <c r="K23" s="62"/>
      <c r="L23" s="6"/>
      <c r="M23" s="32" t="s">
        <v>36</v>
      </c>
      <c r="N23" s="33">
        <v>1837</v>
      </c>
      <c r="O23" s="27"/>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row>
    <row r="24" spans="1:160" ht="13.15" x14ac:dyDescent="0.4">
      <c r="A24" s="6">
        <f t="shared" si="1"/>
        <v>1819</v>
      </c>
      <c r="B24" s="6">
        <v>0</v>
      </c>
      <c r="C24" s="6">
        <v>1</v>
      </c>
      <c r="D24" s="6">
        <v>23</v>
      </c>
      <c r="E24" s="21">
        <f t="shared" si="0"/>
        <v>4.3478260869565215</v>
      </c>
      <c r="F24" s="35">
        <f t="shared" si="2"/>
        <v>13.438735177865613</v>
      </c>
      <c r="G24" s="41" t="e">
        <f>NA()</f>
        <v>#N/A</v>
      </c>
      <c r="H24" s="6"/>
      <c r="I24" s="46" t="s">
        <v>43</v>
      </c>
      <c r="J24" s="47">
        <v>1908</v>
      </c>
      <c r="K24" s="27">
        <v>2</v>
      </c>
      <c r="L24" s="6"/>
      <c r="M24" s="55" t="s">
        <v>51</v>
      </c>
      <c r="N24" s="56">
        <v>1838</v>
      </c>
      <c r="O24" s="57">
        <v>2</v>
      </c>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row>
    <row r="25" spans="1:160" ht="13.15" x14ac:dyDescent="0.4">
      <c r="A25" s="6">
        <f t="shared" si="1"/>
        <v>1820</v>
      </c>
      <c r="B25" s="6">
        <v>0</v>
      </c>
      <c r="C25" s="6">
        <v>0</v>
      </c>
      <c r="D25" s="6">
        <v>23</v>
      </c>
      <c r="E25" s="21">
        <f t="shared" si="0"/>
        <v>0</v>
      </c>
      <c r="F25" s="35">
        <f t="shared" si="2"/>
        <v>13.438735177865613</v>
      </c>
      <c r="G25" s="41" t="e">
        <f>NA()</f>
        <v>#N/A</v>
      </c>
      <c r="H25" s="6"/>
      <c r="I25" s="46" t="s">
        <v>23</v>
      </c>
      <c r="J25" s="47">
        <v>1908</v>
      </c>
      <c r="K25" s="27"/>
      <c r="L25" s="6"/>
      <c r="M25" s="58" t="s">
        <v>26</v>
      </c>
      <c r="N25" s="59">
        <v>1838</v>
      </c>
      <c r="O25" s="50"/>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row>
    <row r="26" spans="1:160" ht="13.15" x14ac:dyDescent="0.4">
      <c r="A26" s="6">
        <f t="shared" si="1"/>
        <v>1821</v>
      </c>
      <c r="B26" s="6">
        <v>0</v>
      </c>
      <c r="C26" s="6">
        <v>0</v>
      </c>
      <c r="D26" s="34">
        <v>30</v>
      </c>
      <c r="E26" s="21">
        <f t="shared" si="0"/>
        <v>0</v>
      </c>
      <c r="F26" s="35">
        <f t="shared" si="2"/>
        <v>4.3478260869565215</v>
      </c>
      <c r="G26" s="41" t="e">
        <f>NA()</f>
        <v>#N/A</v>
      </c>
      <c r="H26" s="6"/>
      <c r="I26" s="53" t="s">
        <v>23</v>
      </c>
      <c r="J26" s="54">
        <v>1913</v>
      </c>
      <c r="K26" s="45">
        <v>2</v>
      </c>
      <c r="L26" s="6"/>
      <c r="M26" s="39" t="s">
        <v>42</v>
      </c>
      <c r="N26" s="40">
        <v>1846</v>
      </c>
      <c r="O26" s="63">
        <v>2</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row>
    <row r="27" spans="1:160" ht="13.15" x14ac:dyDescent="0.4">
      <c r="A27" s="6">
        <f t="shared" si="1"/>
        <v>1822</v>
      </c>
      <c r="B27" s="6">
        <v>0</v>
      </c>
      <c r="C27" s="6">
        <v>0</v>
      </c>
      <c r="D27" s="6">
        <v>31</v>
      </c>
      <c r="E27" s="21">
        <f t="shared" si="0"/>
        <v>0</v>
      </c>
      <c r="F27" s="35">
        <f t="shared" si="2"/>
        <v>0</v>
      </c>
      <c r="G27" s="41" t="e">
        <f>NA()</f>
        <v>#N/A</v>
      </c>
      <c r="H27" s="6"/>
      <c r="I27" s="61" t="s">
        <v>37</v>
      </c>
      <c r="J27" s="30">
        <v>1913</v>
      </c>
      <c r="K27" s="62"/>
      <c r="L27" s="6"/>
      <c r="M27" s="32" t="s">
        <v>31</v>
      </c>
      <c r="N27" s="33">
        <v>1846</v>
      </c>
      <c r="O27" s="64"/>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row>
    <row r="28" spans="1:160" ht="13.15" x14ac:dyDescent="0.4">
      <c r="A28" s="6">
        <f t="shared" si="1"/>
        <v>1823</v>
      </c>
      <c r="B28" s="6">
        <v>0</v>
      </c>
      <c r="C28" s="6">
        <v>0</v>
      </c>
      <c r="D28" s="6">
        <v>31</v>
      </c>
      <c r="E28" s="21">
        <f t="shared" si="0"/>
        <v>0</v>
      </c>
      <c r="F28" s="35">
        <f t="shared" si="2"/>
        <v>0</v>
      </c>
      <c r="G28" s="41" t="e">
        <f>NA()</f>
        <v>#N/A</v>
      </c>
      <c r="H28" s="6"/>
      <c r="I28" s="46" t="s">
        <v>39</v>
      </c>
      <c r="J28" s="33">
        <v>1914</v>
      </c>
      <c r="K28" s="27">
        <v>3</v>
      </c>
      <c r="L28" s="6"/>
      <c r="M28" s="32" t="s">
        <v>36</v>
      </c>
      <c r="N28" s="33">
        <v>1847</v>
      </c>
      <c r="O28" s="42">
        <v>1</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row>
    <row r="29" spans="1:160" ht="13.15" x14ac:dyDescent="0.4">
      <c r="A29" s="6">
        <f t="shared" si="1"/>
        <v>1824</v>
      </c>
      <c r="B29" s="6">
        <v>0</v>
      </c>
      <c r="C29" s="6">
        <v>0</v>
      </c>
      <c r="D29" s="6">
        <v>31</v>
      </c>
      <c r="E29" s="21">
        <f t="shared" si="0"/>
        <v>0</v>
      </c>
      <c r="F29" s="35">
        <f t="shared" si="2"/>
        <v>0</v>
      </c>
      <c r="G29" s="41" t="e">
        <f>NA()</f>
        <v>#N/A</v>
      </c>
      <c r="H29" s="6"/>
      <c r="I29" s="46" t="s">
        <v>41</v>
      </c>
      <c r="J29" s="47">
        <v>1914</v>
      </c>
      <c r="K29" s="27"/>
      <c r="L29" s="6"/>
      <c r="M29" s="55" t="s">
        <v>51</v>
      </c>
      <c r="N29" s="56">
        <v>1848</v>
      </c>
      <c r="O29" s="57">
        <v>2</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row>
    <row r="30" spans="1:160" ht="13.15" x14ac:dyDescent="0.4">
      <c r="A30" s="6">
        <f t="shared" si="1"/>
        <v>1825</v>
      </c>
      <c r="B30" s="6">
        <v>0</v>
      </c>
      <c r="C30" s="6">
        <v>2</v>
      </c>
      <c r="D30" s="6">
        <v>32</v>
      </c>
      <c r="E30" s="21">
        <f t="shared" si="0"/>
        <v>6.25</v>
      </c>
      <c r="F30" s="35">
        <f t="shared" si="2"/>
        <v>6.25</v>
      </c>
      <c r="G30" s="41">
        <v>0.25</v>
      </c>
      <c r="H30" s="6"/>
      <c r="I30" s="46" t="s">
        <v>43</v>
      </c>
      <c r="J30" s="47">
        <v>1914</v>
      </c>
      <c r="K30" s="27"/>
      <c r="L30" s="6"/>
      <c r="M30" s="58" t="s">
        <v>26</v>
      </c>
      <c r="N30" s="59">
        <v>1848</v>
      </c>
      <c r="O30" s="50"/>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row>
    <row r="31" spans="1:160" ht="13.15" x14ac:dyDescent="0.4">
      <c r="A31" s="6">
        <f t="shared" si="1"/>
        <v>1826</v>
      </c>
      <c r="B31" s="6">
        <v>0</v>
      </c>
      <c r="C31" s="6">
        <v>0</v>
      </c>
      <c r="D31" s="6">
        <v>32</v>
      </c>
      <c r="E31" s="21">
        <f t="shared" si="0"/>
        <v>0</v>
      </c>
      <c r="F31" s="35">
        <f t="shared" si="2"/>
        <v>6.25</v>
      </c>
      <c r="G31" s="22" t="e">
        <f>NA()</f>
        <v>#N/A</v>
      </c>
      <c r="H31" s="6"/>
      <c r="I31" s="51" t="s">
        <v>37</v>
      </c>
      <c r="J31" s="52">
        <v>1920</v>
      </c>
      <c r="K31" s="38">
        <v>1</v>
      </c>
      <c r="L31" s="6"/>
      <c r="M31" s="32" t="s">
        <v>36</v>
      </c>
      <c r="N31" s="33">
        <v>1857</v>
      </c>
      <c r="O31" s="42">
        <v>2</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row>
    <row r="32" spans="1:160" ht="13.15" x14ac:dyDescent="0.4">
      <c r="A32" s="6">
        <f t="shared" si="1"/>
        <v>1827</v>
      </c>
      <c r="B32" s="6">
        <v>0</v>
      </c>
      <c r="C32" s="6">
        <v>0</v>
      </c>
      <c r="D32" s="6">
        <v>32</v>
      </c>
      <c r="E32" s="21">
        <f t="shared" si="0"/>
        <v>0</v>
      </c>
      <c r="F32" s="35">
        <f t="shared" si="2"/>
        <v>6.25</v>
      </c>
      <c r="G32" s="22" t="e">
        <f>NA()</f>
        <v>#N/A</v>
      </c>
      <c r="H32" s="6"/>
      <c r="I32" s="51" t="s">
        <v>23</v>
      </c>
      <c r="J32" s="52">
        <v>1921</v>
      </c>
      <c r="K32" s="38">
        <v>1</v>
      </c>
      <c r="L32" s="6"/>
      <c r="M32" s="32" t="s">
        <v>40</v>
      </c>
      <c r="N32" s="33">
        <v>1857</v>
      </c>
      <c r="O32" s="42"/>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row>
    <row r="33" spans="1:160" ht="13.15" x14ac:dyDescent="0.4">
      <c r="A33" s="6">
        <f t="shared" si="1"/>
        <v>1828</v>
      </c>
      <c r="B33" s="6">
        <v>0</v>
      </c>
      <c r="C33" s="6">
        <v>1</v>
      </c>
      <c r="D33" s="6">
        <v>32</v>
      </c>
      <c r="E33" s="21">
        <f t="shared" si="0"/>
        <v>3.125</v>
      </c>
      <c r="F33" s="35">
        <f t="shared" si="2"/>
        <v>3.125</v>
      </c>
      <c r="G33" s="22" t="e">
        <f>NA()</f>
        <v>#N/A</v>
      </c>
      <c r="H33" s="6"/>
      <c r="I33" s="53" t="s">
        <v>52</v>
      </c>
      <c r="J33" s="54">
        <v>1923</v>
      </c>
      <c r="K33" s="45">
        <v>2</v>
      </c>
      <c r="L33" s="6"/>
      <c r="M33" s="39" t="s">
        <v>40</v>
      </c>
      <c r="N33" s="40">
        <v>1861</v>
      </c>
      <c r="O33" s="63">
        <v>1</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row>
    <row r="34" spans="1:160" ht="13.15" x14ac:dyDescent="0.4">
      <c r="A34" s="6">
        <f t="shared" si="1"/>
        <v>1829</v>
      </c>
      <c r="B34" s="6">
        <v>0</v>
      </c>
      <c r="C34" s="6">
        <v>0</v>
      </c>
      <c r="D34" s="6">
        <v>33</v>
      </c>
      <c r="E34" s="21">
        <f t="shared" si="0"/>
        <v>0</v>
      </c>
      <c r="F34" s="35">
        <f t="shared" si="2"/>
        <v>3.125</v>
      </c>
      <c r="G34" s="22" t="e">
        <f>NA()</f>
        <v>#N/A</v>
      </c>
      <c r="H34" s="6"/>
      <c r="I34" s="46" t="s">
        <v>53</v>
      </c>
      <c r="J34" s="47">
        <v>1923</v>
      </c>
      <c r="K34" s="27"/>
      <c r="L34" s="6"/>
      <c r="M34" s="55" t="s">
        <v>54</v>
      </c>
      <c r="N34" s="56">
        <v>1866</v>
      </c>
      <c r="O34" s="57">
        <v>2</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row>
    <row r="35" spans="1:160" ht="13.15" x14ac:dyDescent="0.4">
      <c r="A35" s="6">
        <f t="shared" si="1"/>
        <v>1830</v>
      </c>
      <c r="B35" s="6">
        <v>0</v>
      </c>
      <c r="C35" s="6">
        <v>0</v>
      </c>
      <c r="D35" s="6">
        <v>36</v>
      </c>
      <c r="E35" s="21">
        <f t="shared" si="0"/>
        <v>0</v>
      </c>
      <c r="F35" s="35">
        <f t="shared" si="2"/>
        <v>3.125</v>
      </c>
      <c r="G35" s="41">
        <v>0.05</v>
      </c>
      <c r="H35" s="6"/>
      <c r="I35" s="53" t="s">
        <v>41</v>
      </c>
      <c r="J35" s="54">
        <v>1926</v>
      </c>
      <c r="K35" s="45">
        <v>2</v>
      </c>
      <c r="L35" s="6"/>
      <c r="M35" s="58" t="s">
        <v>36</v>
      </c>
      <c r="N35" s="59">
        <v>1866</v>
      </c>
      <c r="O35" s="50"/>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row>
    <row r="36" spans="1:160" ht="13.15" x14ac:dyDescent="0.4">
      <c r="A36" s="6">
        <f t="shared" si="1"/>
        <v>1831</v>
      </c>
      <c r="B36" s="6">
        <v>0</v>
      </c>
      <c r="C36" s="6">
        <v>0</v>
      </c>
      <c r="D36" s="6">
        <v>37</v>
      </c>
      <c r="E36" s="21">
        <f t="shared" si="0"/>
        <v>0</v>
      </c>
      <c r="F36" s="35">
        <f t="shared" si="2"/>
        <v>0</v>
      </c>
      <c r="G36" s="22" t="e">
        <f>NA()</f>
        <v>#N/A</v>
      </c>
      <c r="H36" s="6"/>
      <c r="I36" s="46" t="s">
        <v>43</v>
      </c>
      <c r="J36" s="47">
        <v>1926</v>
      </c>
      <c r="K36" s="27"/>
      <c r="L36" s="6"/>
      <c r="M36" s="32" t="s">
        <v>50</v>
      </c>
      <c r="N36" s="33">
        <v>1867</v>
      </c>
      <c r="O36" s="42">
        <v>2</v>
      </c>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row>
    <row r="37" spans="1:160" ht="13.15" x14ac:dyDescent="0.4">
      <c r="A37" s="6">
        <f t="shared" si="1"/>
        <v>1832</v>
      </c>
      <c r="B37" s="6">
        <v>0</v>
      </c>
      <c r="C37" s="6">
        <v>0</v>
      </c>
      <c r="D37" s="6">
        <v>37</v>
      </c>
      <c r="E37" s="21">
        <f t="shared" si="0"/>
        <v>0</v>
      </c>
      <c r="F37" s="35">
        <f t="shared" si="2"/>
        <v>0</v>
      </c>
      <c r="G37" s="22" t="e">
        <f>NA()</f>
        <v>#N/A</v>
      </c>
      <c r="H37" s="6"/>
      <c r="I37" s="51" t="s">
        <v>52</v>
      </c>
      <c r="J37" s="52">
        <v>1927</v>
      </c>
      <c r="K37" s="38">
        <v>1</v>
      </c>
      <c r="L37" s="6"/>
      <c r="M37" s="32" t="s">
        <v>26</v>
      </c>
      <c r="N37" s="33">
        <v>1867</v>
      </c>
      <c r="O37" s="42"/>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row>
    <row r="38" spans="1:160" ht="13.15" x14ac:dyDescent="0.4">
      <c r="A38" s="6">
        <f t="shared" si="1"/>
        <v>1833</v>
      </c>
      <c r="B38" s="6">
        <v>0</v>
      </c>
      <c r="C38" s="6">
        <v>0</v>
      </c>
      <c r="D38" s="6">
        <v>37</v>
      </c>
      <c r="E38" s="21">
        <f t="shared" si="0"/>
        <v>0</v>
      </c>
      <c r="F38" s="35">
        <f t="shared" si="2"/>
        <v>0</v>
      </c>
      <c r="G38" s="22" t="e">
        <f>NA()</f>
        <v>#N/A</v>
      </c>
      <c r="H38" s="6"/>
      <c r="I38" s="53" t="s">
        <v>41</v>
      </c>
      <c r="J38" s="54">
        <v>1929</v>
      </c>
      <c r="K38" s="45">
        <v>3</v>
      </c>
      <c r="L38" s="6"/>
      <c r="M38" s="55" t="s">
        <v>51</v>
      </c>
      <c r="N38" s="56">
        <v>1870</v>
      </c>
      <c r="O38" s="45">
        <v>3</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row>
    <row r="39" spans="1:160" ht="13.15" x14ac:dyDescent="0.4">
      <c r="A39" s="6">
        <f t="shared" si="1"/>
        <v>1834</v>
      </c>
      <c r="B39" s="6">
        <v>0</v>
      </c>
      <c r="C39" s="6">
        <v>0</v>
      </c>
      <c r="D39" s="6">
        <v>37</v>
      </c>
      <c r="E39" s="21">
        <f t="shared" si="0"/>
        <v>0</v>
      </c>
      <c r="F39" s="35">
        <f t="shared" si="2"/>
        <v>0</v>
      </c>
      <c r="G39" s="22" t="e">
        <f>NA()</f>
        <v>#N/A</v>
      </c>
      <c r="H39" s="6"/>
      <c r="I39" s="46" t="s">
        <v>23</v>
      </c>
      <c r="J39" s="47">
        <v>1929</v>
      </c>
      <c r="K39" s="27"/>
      <c r="L39" s="6"/>
      <c r="M39" s="32" t="s">
        <v>26</v>
      </c>
      <c r="N39" s="33">
        <v>1870</v>
      </c>
      <c r="O39" s="27"/>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row>
    <row r="40" spans="1:160" ht="13.15" x14ac:dyDescent="0.4">
      <c r="A40" s="6">
        <f t="shared" si="1"/>
        <v>1835</v>
      </c>
      <c r="B40" s="6">
        <v>0</v>
      </c>
      <c r="C40" s="6">
        <v>0</v>
      </c>
      <c r="D40" s="6">
        <v>37</v>
      </c>
      <c r="E40" s="21">
        <f t="shared" si="0"/>
        <v>0</v>
      </c>
      <c r="F40" s="35">
        <f t="shared" si="2"/>
        <v>0</v>
      </c>
      <c r="G40" s="22" t="e">
        <f>NA()</f>
        <v>#N/A</v>
      </c>
      <c r="H40" s="6"/>
      <c r="I40" s="46" t="s">
        <v>37</v>
      </c>
      <c r="J40" s="47">
        <v>1929</v>
      </c>
      <c r="K40" s="27"/>
      <c r="L40" s="6"/>
      <c r="M40" s="58" t="s">
        <v>55</v>
      </c>
      <c r="N40" s="59">
        <v>1870</v>
      </c>
      <c r="O40" s="62"/>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row>
    <row r="41" spans="1:160" ht="13.15" x14ac:dyDescent="0.4">
      <c r="A41" s="6">
        <f t="shared" si="1"/>
        <v>1836</v>
      </c>
      <c r="B41" s="6">
        <v>0</v>
      </c>
      <c r="C41" s="6">
        <v>2</v>
      </c>
      <c r="D41" s="6">
        <v>37</v>
      </c>
      <c r="E41" s="21">
        <f t="shared" si="0"/>
        <v>5.4054054054054053</v>
      </c>
      <c r="F41" s="35">
        <f t="shared" si="2"/>
        <v>5.4054054054054053</v>
      </c>
      <c r="G41" s="22" t="e">
        <f>NA()</f>
        <v>#N/A</v>
      </c>
      <c r="H41" s="6"/>
      <c r="I41" s="53" t="s">
        <v>56</v>
      </c>
      <c r="J41" s="54">
        <v>1931</v>
      </c>
      <c r="K41" s="45">
        <v>3</v>
      </c>
      <c r="L41" s="6"/>
      <c r="M41" s="32" t="s">
        <v>57</v>
      </c>
      <c r="N41" s="33">
        <v>1872</v>
      </c>
      <c r="O41" s="42">
        <v>1</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row>
    <row r="42" spans="1:160" ht="13.15" x14ac:dyDescent="0.4">
      <c r="A42" s="6">
        <f t="shared" si="1"/>
        <v>1837</v>
      </c>
      <c r="B42" s="6">
        <v>0</v>
      </c>
      <c r="C42" s="6">
        <v>2</v>
      </c>
      <c r="D42" s="6">
        <v>37</v>
      </c>
      <c r="E42" s="21">
        <f t="shared" si="0"/>
        <v>5.4054054054054053</v>
      </c>
      <c r="F42" s="35">
        <f t="shared" si="2"/>
        <v>10.810810810810811</v>
      </c>
      <c r="G42" s="22" t="e">
        <f>NA()</f>
        <v>#N/A</v>
      </c>
      <c r="H42" s="6"/>
      <c r="I42" s="46" t="s">
        <v>41</v>
      </c>
      <c r="J42" s="47">
        <v>1931</v>
      </c>
      <c r="K42" s="27"/>
      <c r="L42" s="6"/>
      <c r="M42" s="53" t="s">
        <v>58</v>
      </c>
      <c r="N42" s="54">
        <v>1873</v>
      </c>
      <c r="O42" s="57">
        <v>3</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row>
    <row r="43" spans="1:160" ht="13.15" x14ac:dyDescent="0.4">
      <c r="A43" s="6">
        <f t="shared" si="1"/>
        <v>1838</v>
      </c>
      <c r="B43" s="6">
        <v>0</v>
      </c>
      <c r="C43" s="6">
        <v>2</v>
      </c>
      <c r="D43" s="6">
        <v>37</v>
      </c>
      <c r="E43" s="21">
        <f t="shared" si="0"/>
        <v>5.4054054054054053</v>
      </c>
      <c r="F43" s="35">
        <f t="shared" si="2"/>
        <v>16.216216216216218</v>
      </c>
      <c r="G43" s="22" t="e">
        <f>NA()</f>
        <v>#N/A</v>
      </c>
      <c r="H43" s="6"/>
      <c r="I43" s="46" t="s">
        <v>53</v>
      </c>
      <c r="J43" s="47">
        <v>1931</v>
      </c>
      <c r="K43" s="27"/>
      <c r="L43" s="6"/>
      <c r="M43" s="32" t="s">
        <v>50</v>
      </c>
      <c r="N43" s="33">
        <v>1873</v>
      </c>
      <c r="O43" s="42"/>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row>
    <row r="44" spans="1:160" ht="13.15" x14ac:dyDescent="0.4">
      <c r="A44" s="6">
        <f t="shared" si="1"/>
        <v>1839</v>
      </c>
      <c r="B44" s="6">
        <v>0</v>
      </c>
      <c r="C44" s="6">
        <v>0</v>
      </c>
      <c r="D44" s="34">
        <v>37</v>
      </c>
      <c r="E44" s="21">
        <f t="shared" si="0"/>
        <v>0</v>
      </c>
      <c r="F44" s="35">
        <f t="shared" si="2"/>
        <v>10.810810810810811</v>
      </c>
      <c r="G44" s="22" t="e">
        <f>NA()</f>
        <v>#N/A</v>
      </c>
      <c r="H44" s="6"/>
      <c r="I44" s="53" t="s">
        <v>56</v>
      </c>
      <c r="J44" s="54">
        <v>1934</v>
      </c>
      <c r="K44" s="45">
        <v>2</v>
      </c>
      <c r="L44" s="6"/>
      <c r="M44" s="58" t="s">
        <v>40</v>
      </c>
      <c r="N44" s="59">
        <v>1873</v>
      </c>
      <c r="O44" s="50"/>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row>
    <row r="45" spans="1:160" ht="13.15" x14ac:dyDescent="0.4">
      <c r="A45" s="6">
        <f t="shared" si="1"/>
        <v>1840</v>
      </c>
      <c r="B45" s="6">
        <v>0</v>
      </c>
      <c r="C45" s="6">
        <v>0</v>
      </c>
      <c r="D45" s="34">
        <v>37</v>
      </c>
      <c r="E45" s="21">
        <f t="shared" si="0"/>
        <v>0</v>
      </c>
      <c r="F45" s="35">
        <f t="shared" si="2"/>
        <v>5.4054054054054053</v>
      </c>
      <c r="G45" s="22" t="e">
        <f>NA()</f>
        <v>#N/A</v>
      </c>
      <c r="H45" s="6"/>
      <c r="I45" s="61" t="s">
        <v>53</v>
      </c>
      <c r="J45" s="30">
        <v>1934</v>
      </c>
      <c r="K45" s="62"/>
      <c r="L45" s="6"/>
      <c r="M45" s="32" t="s">
        <v>59</v>
      </c>
      <c r="N45" s="33">
        <v>1880</v>
      </c>
      <c r="O45" s="42">
        <v>1</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row>
    <row r="46" spans="1:160" ht="13.15" x14ac:dyDescent="0.4">
      <c r="A46" s="6">
        <f t="shared" si="1"/>
        <v>1841</v>
      </c>
      <c r="B46" s="6">
        <v>0</v>
      </c>
      <c r="C46" s="6">
        <v>0</v>
      </c>
      <c r="D46" s="34">
        <v>37</v>
      </c>
      <c r="E46" s="21">
        <f t="shared" si="0"/>
        <v>0</v>
      </c>
      <c r="F46" s="35">
        <f t="shared" si="2"/>
        <v>0</v>
      </c>
      <c r="G46" s="22" t="e">
        <f>NA()</f>
        <v>#N/A</v>
      </c>
      <c r="H46" s="6"/>
      <c r="I46" s="51" t="s">
        <v>41</v>
      </c>
      <c r="J46" s="52">
        <v>1937</v>
      </c>
      <c r="K46" s="38">
        <v>1</v>
      </c>
      <c r="L46" s="6"/>
      <c r="M46" s="55" t="s">
        <v>26</v>
      </c>
      <c r="N46" s="56">
        <v>1882</v>
      </c>
      <c r="O46" s="57">
        <v>2</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row>
    <row r="47" spans="1:160" ht="13.15" x14ac:dyDescent="0.4">
      <c r="A47" s="6">
        <f t="shared" si="1"/>
        <v>1842</v>
      </c>
      <c r="B47" s="6">
        <v>0</v>
      </c>
      <c r="C47" s="6">
        <v>0</v>
      </c>
      <c r="D47" s="34">
        <v>37</v>
      </c>
      <c r="E47" s="21">
        <f t="shared" si="0"/>
        <v>0</v>
      </c>
      <c r="F47" s="35">
        <f t="shared" si="2"/>
        <v>0</v>
      </c>
      <c r="G47" s="22" t="e">
        <f>NA()</f>
        <v>#N/A</v>
      </c>
      <c r="H47" s="6"/>
      <c r="I47" s="51" t="s">
        <v>23</v>
      </c>
      <c r="J47" s="52">
        <v>1947</v>
      </c>
      <c r="K47" s="38">
        <v>1</v>
      </c>
      <c r="L47" s="6"/>
      <c r="M47" s="48" t="s">
        <v>57</v>
      </c>
      <c r="N47" s="49">
        <v>1882</v>
      </c>
      <c r="O47" s="50"/>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row>
    <row r="48" spans="1:160" ht="13.15" x14ac:dyDescent="0.4">
      <c r="A48" s="6">
        <f t="shared" si="1"/>
        <v>1843</v>
      </c>
      <c r="B48" s="6">
        <v>0</v>
      </c>
      <c r="C48" s="6">
        <v>0</v>
      </c>
      <c r="D48" s="6">
        <v>37</v>
      </c>
      <c r="E48" s="21">
        <f t="shared" si="0"/>
        <v>0</v>
      </c>
      <c r="F48" s="35">
        <f t="shared" si="2"/>
        <v>0</v>
      </c>
      <c r="G48" s="22" t="e">
        <f>NA()</f>
        <v>#N/A</v>
      </c>
      <c r="H48" s="6"/>
      <c r="I48" s="51" t="s">
        <v>41</v>
      </c>
      <c r="J48" s="52">
        <v>1963</v>
      </c>
      <c r="K48" s="38">
        <v>1</v>
      </c>
      <c r="L48" s="6"/>
      <c r="M48" s="32" t="s">
        <v>40</v>
      </c>
      <c r="N48" s="33">
        <v>1884</v>
      </c>
      <c r="O48" s="42">
        <v>1</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row>
    <row r="49" spans="1:160" ht="13.15" x14ac:dyDescent="0.4">
      <c r="A49" s="6">
        <f t="shared" si="1"/>
        <v>1844</v>
      </c>
      <c r="B49" s="6">
        <v>0</v>
      </c>
      <c r="C49" s="6">
        <v>0</v>
      </c>
      <c r="D49" s="6">
        <v>37</v>
      </c>
      <c r="E49" s="21">
        <f t="shared" si="0"/>
        <v>0</v>
      </c>
      <c r="F49" s="35">
        <f t="shared" si="2"/>
        <v>0</v>
      </c>
      <c r="G49" s="22" t="e">
        <f>NA()</f>
        <v>#N/A</v>
      </c>
      <c r="H49" s="6"/>
      <c r="I49" s="51" t="s">
        <v>47</v>
      </c>
      <c r="J49" s="52">
        <v>1971</v>
      </c>
      <c r="K49" s="38">
        <v>1</v>
      </c>
      <c r="L49" s="6"/>
      <c r="M49" s="39" t="s">
        <v>38</v>
      </c>
      <c r="N49" s="40">
        <v>1885</v>
      </c>
      <c r="O49" s="63">
        <v>1</v>
      </c>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row>
    <row r="50" spans="1:160" ht="13.15" x14ac:dyDescent="0.4">
      <c r="A50" s="6">
        <f t="shared" si="1"/>
        <v>1845</v>
      </c>
      <c r="B50" s="6">
        <v>0</v>
      </c>
      <c r="C50" s="6">
        <v>0</v>
      </c>
      <c r="D50" s="6">
        <v>38</v>
      </c>
      <c r="E50" s="21">
        <f t="shared" si="0"/>
        <v>0</v>
      </c>
      <c r="F50" s="35">
        <f t="shared" si="2"/>
        <v>0</v>
      </c>
      <c r="G50" s="22" t="e">
        <f>NA()</f>
        <v>#N/A</v>
      </c>
      <c r="H50" s="6"/>
      <c r="I50" s="55" t="s">
        <v>60</v>
      </c>
      <c r="J50" s="54">
        <v>1976</v>
      </c>
      <c r="K50" s="45">
        <v>2</v>
      </c>
      <c r="L50" s="6"/>
      <c r="M50" s="32" t="s">
        <v>54</v>
      </c>
      <c r="N50" s="33">
        <v>1887</v>
      </c>
      <c r="O50" s="42">
        <v>1</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row>
    <row r="51" spans="1:160" ht="13.15" x14ac:dyDescent="0.4">
      <c r="A51" s="6">
        <f t="shared" si="1"/>
        <v>1846</v>
      </c>
      <c r="B51" s="6">
        <v>0</v>
      </c>
      <c r="C51" s="6">
        <v>2</v>
      </c>
      <c r="D51" s="6">
        <v>38</v>
      </c>
      <c r="E51" s="21">
        <f t="shared" si="0"/>
        <v>5.2631578947368425</v>
      </c>
      <c r="F51" s="35">
        <f t="shared" si="2"/>
        <v>5.2631578947368425</v>
      </c>
      <c r="G51" s="22" t="e">
        <f>NA()</f>
        <v>#N/A</v>
      </c>
      <c r="H51" s="6"/>
      <c r="I51" s="61" t="s">
        <v>43</v>
      </c>
      <c r="J51" s="30">
        <v>1976</v>
      </c>
      <c r="K51" s="62"/>
      <c r="L51" s="6"/>
      <c r="M51" s="39" t="s">
        <v>26</v>
      </c>
      <c r="N51" s="40">
        <v>1889</v>
      </c>
      <c r="O51" s="38">
        <v>1</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row>
    <row r="52" spans="1:160" ht="13.15" x14ac:dyDescent="0.4">
      <c r="A52" s="6">
        <f t="shared" si="1"/>
        <v>1847</v>
      </c>
      <c r="B52" s="6">
        <v>0</v>
      </c>
      <c r="C52" s="6">
        <v>1</v>
      </c>
      <c r="D52" s="34">
        <v>40</v>
      </c>
      <c r="E52" s="21">
        <f t="shared" si="0"/>
        <v>2.5</v>
      </c>
      <c r="F52" s="35">
        <f t="shared" si="2"/>
        <v>7.7631578947368425</v>
      </c>
      <c r="G52" s="22" t="e">
        <f>NA()</f>
        <v>#N/A</v>
      </c>
      <c r="H52" s="6"/>
      <c r="I52" s="53" t="s">
        <v>61</v>
      </c>
      <c r="J52" s="54">
        <v>1977</v>
      </c>
      <c r="K52" s="45">
        <v>2</v>
      </c>
      <c r="L52" s="6"/>
      <c r="M52" s="32" t="s">
        <v>42</v>
      </c>
      <c r="N52" s="33">
        <v>1890</v>
      </c>
      <c r="O52" s="42">
        <v>3</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row>
    <row r="53" spans="1:160" ht="13.15" x14ac:dyDescent="0.4">
      <c r="A53" s="6">
        <f t="shared" si="1"/>
        <v>1848</v>
      </c>
      <c r="B53" s="6">
        <v>0</v>
      </c>
      <c r="C53" s="6">
        <v>2</v>
      </c>
      <c r="D53" s="34">
        <v>40</v>
      </c>
      <c r="E53" s="21">
        <f t="shared" si="0"/>
        <v>5</v>
      </c>
      <c r="F53" s="35">
        <f t="shared" si="2"/>
        <v>12.763157894736842</v>
      </c>
      <c r="G53" s="22" t="e">
        <f>NA()</f>
        <v>#N/A</v>
      </c>
      <c r="H53" s="6"/>
      <c r="I53" s="61" t="s">
        <v>35</v>
      </c>
      <c r="J53" s="30">
        <v>1977</v>
      </c>
      <c r="K53" s="62"/>
      <c r="L53" s="6"/>
      <c r="M53" s="32" t="s">
        <v>36</v>
      </c>
      <c r="N53" s="33">
        <v>1890</v>
      </c>
      <c r="O53" s="42"/>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row>
    <row r="54" spans="1:160" ht="13.15" x14ac:dyDescent="0.4">
      <c r="A54" s="6">
        <f t="shared" si="1"/>
        <v>1849</v>
      </c>
      <c r="B54" s="6">
        <v>0</v>
      </c>
      <c r="C54" s="6">
        <v>0</v>
      </c>
      <c r="D54" s="6">
        <v>40</v>
      </c>
      <c r="E54" s="21">
        <f t="shared" si="0"/>
        <v>0</v>
      </c>
      <c r="F54" s="35">
        <f t="shared" si="2"/>
        <v>7.5</v>
      </c>
      <c r="G54" s="22" t="e">
        <f>NA()</f>
        <v>#N/A</v>
      </c>
      <c r="H54" s="6"/>
      <c r="I54" s="51" t="s">
        <v>62</v>
      </c>
      <c r="J54" s="52">
        <v>1978</v>
      </c>
      <c r="K54" s="38">
        <v>1</v>
      </c>
      <c r="L54" s="6"/>
      <c r="M54" s="32" t="s">
        <v>40</v>
      </c>
      <c r="N54" s="33">
        <v>1890</v>
      </c>
      <c r="O54" s="42"/>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row>
    <row r="55" spans="1:160" ht="13.15" x14ac:dyDescent="0.4">
      <c r="A55" s="6">
        <f t="shared" si="1"/>
        <v>1850</v>
      </c>
      <c r="B55" s="6">
        <v>0</v>
      </c>
      <c r="C55" s="6">
        <v>0</v>
      </c>
      <c r="D55" s="6">
        <v>40</v>
      </c>
      <c r="E55" s="21">
        <f t="shared" si="0"/>
        <v>0</v>
      </c>
      <c r="F55" s="35">
        <f t="shared" si="2"/>
        <v>5</v>
      </c>
      <c r="G55" s="22" t="e">
        <f>NA()</f>
        <v>#N/A</v>
      </c>
      <c r="H55" s="6"/>
      <c r="I55" s="51" t="s">
        <v>56</v>
      </c>
      <c r="J55" s="52">
        <v>1980</v>
      </c>
      <c r="K55" s="38">
        <v>1</v>
      </c>
      <c r="L55" s="6"/>
      <c r="M55" s="55" t="s">
        <v>59</v>
      </c>
      <c r="N55" s="56">
        <v>1891</v>
      </c>
      <c r="O55" s="57">
        <v>2</v>
      </c>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row>
    <row r="56" spans="1:160" ht="13.15" x14ac:dyDescent="0.4">
      <c r="A56" s="6">
        <f t="shared" si="1"/>
        <v>1851</v>
      </c>
      <c r="B56" s="6">
        <v>0</v>
      </c>
      <c r="C56" s="6">
        <v>0</v>
      </c>
      <c r="D56" s="34">
        <v>40</v>
      </c>
      <c r="E56" s="21">
        <f t="shared" si="0"/>
        <v>0</v>
      </c>
      <c r="F56" s="35">
        <f t="shared" si="2"/>
        <v>0</v>
      </c>
      <c r="G56" s="22" t="e">
        <f>NA()</f>
        <v>#N/A</v>
      </c>
      <c r="H56" s="6"/>
      <c r="I56" s="53" t="s">
        <v>63</v>
      </c>
      <c r="J56" s="54">
        <v>1981</v>
      </c>
      <c r="K56" s="45">
        <v>6</v>
      </c>
      <c r="L56" s="6"/>
      <c r="M56" s="58" t="s">
        <v>54</v>
      </c>
      <c r="N56" s="59">
        <v>1891</v>
      </c>
      <c r="O56" s="50"/>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row>
    <row r="57" spans="1:160" ht="13.15" x14ac:dyDescent="0.4">
      <c r="A57" s="6">
        <f t="shared" si="1"/>
        <v>1852</v>
      </c>
      <c r="B57" s="6">
        <v>0</v>
      </c>
      <c r="C57" s="6">
        <v>0</v>
      </c>
      <c r="D57" s="34">
        <v>40</v>
      </c>
      <c r="E57" s="21">
        <f t="shared" si="0"/>
        <v>0</v>
      </c>
      <c r="F57" s="35">
        <f t="shared" si="2"/>
        <v>0</v>
      </c>
      <c r="G57" s="22" t="e">
        <f>NA()</f>
        <v>#N/A</v>
      </c>
      <c r="H57" s="6"/>
      <c r="I57" s="46" t="s">
        <v>49</v>
      </c>
      <c r="J57" s="47">
        <v>1981</v>
      </c>
      <c r="K57" s="27"/>
      <c r="L57" s="6"/>
      <c r="M57" s="32" t="s">
        <v>64</v>
      </c>
      <c r="N57" s="33">
        <v>1893</v>
      </c>
      <c r="O57" s="42">
        <v>2</v>
      </c>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row>
    <row r="58" spans="1:160" ht="13.15" x14ac:dyDescent="0.4">
      <c r="A58" s="6">
        <f t="shared" si="1"/>
        <v>1853</v>
      </c>
      <c r="B58" s="6">
        <v>0</v>
      </c>
      <c r="C58" s="6">
        <v>0</v>
      </c>
      <c r="D58" s="34">
        <v>40</v>
      </c>
      <c r="E58" s="21">
        <f t="shared" si="0"/>
        <v>0</v>
      </c>
      <c r="F58" s="35">
        <f t="shared" si="2"/>
        <v>0</v>
      </c>
      <c r="G58" s="22" t="e">
        <f>NA()</f>
        <v>#N/A</v>
      </c>
      <c r="H58" s="6"/>
      <c r="I58" s="46" t="s">
        <v>37</v>
      </c>
      <c r="J58" s="47">
        <v>1981</v>
      </c>
      <c r="K58" s="27"/>
      <c r="L58" s="6"/>
      <c r="M58" s="32" t="s">
        <v>40</v>
      </c>
      <c r="N58" s="33">
        <v>1893</v>
      </c>
      <c r="O58" s="27"/>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row>
    <row r="59" spans="1:160" ht="13.15" x14ac:dyDescent="0.4">
      <c r="A59" s="6">
        <f t="shared" si="1"/>
        <v>1854</v>
      </c>
      <c r="B59" s="6">
        <v>0</v>
      </c>
      <c r="C59" s="6">
        <v>0</v>
      </c>
      <c r="D59" s="34">
        <v>40</v>
      </c>
      <c r="E59" s="21">
        <f t="shared" si="0"/>
        <v>0</v>
      </c>
      <c r="F59" s="35">
        <f t="shared" si="2"/>
        <v>0</v>
      </c>
      <c r="G59" s="22" t="e">
        <f>NA()</f>
        <v>#N/A</v>
      </c>
      <c r="H59" s="6"/>
      <c r="I59" s="46" t="s">
        <v>65</v>
      </c>
      <c r="J59" s="47">
        <v>1981</v>
      </c>
      <c r="K59" s="27"/>
      <c r="L59" s="6"/>
      <c r="M59" s="55" t="s">
        <v>45</v>
      </c>
      <c r="N59" s="56">
        <v>1897</v>
      </c>
      <c r="O59" s="45">
        <v>2</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row>
    <row r="60" spans="1:160" ht="13.15" x14ac:dyDescent="0.4">
      <c r="A60" s="6">
        <f t="shared" si="1"/>
        <v>1855</v>
      </c>
      <c r="B60" s="6">
        <v>0</v>
      </c>
      <c r="C60" s="6">
        <v>0</v>
      </c>
      <c r="D60" s="34">
        <v>40</v>
      </c>
      <c r="E60" s="21">
        <f t="shared" si="0"/>
        <v>0</v>
      </c>
      <c r="F60" s="35">
        <f t="shared" si="2"/>
        <v>0</v>
      </c>
      <c r="G60" s="22" t="e">
        <f>NA()</f>
        <v>#N/A</v>
      </c>
      <c r="H60" s="6"/>
      <c r="I60" s="46" t="s">
        <v>47</v>
      </c>
      <c r="J60" s="47">
        <v>1981</v>
      </c>
      <c r="K60" s="27"/>
      <c r="L60" s="6"/>
      <c r="M60" s="58" t="s">
        <v>33</v>
      </c>
      <c r="N60" s="59">
        <v>1897</v>
      </c>
      <c r="O60" s="50"/>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row>
    <row r="61" spans="1:160" ht="13.15" x14ac:dyDescent="0.4">
      <c r="A61" s="6">
        <f t="shared" si="1"/>
        <v>1856</v>
      </c>
      <c r="B61" s="6">
        <v>0</v>
      </c>
      <c r="C61" s="6">
        <v>0</v>
      </c>
      <c r="D61" s="34">
        <v>40</v>
      </c>
      <c r="E61" s="21">
        <f t="shared" si="0"/>
        <v>0</v>
      </c>
      <c r="F61" s="35">
        <f t="shared" si="2"/>
        <v>0</v>
      </c>
      <c r="G61" s="22" t="e">
        <f>NA()</f>
        <v>#N/A</v>
      </c>
      <c r="H61" s="6"/>
      <c r="I61" s="46" t="s">
        <v>43</v>
      </c>
      <c r="J61" s="47">
        <v>1981</v>
      </c>
      <c r="K61" s="27"/>
      <c r="L61" s="6"/>
      <c r="M61" s="32" t="s">
        <v>66</v>
      </c>
      <c r="N61" s="33">
        <v>1898</v>
      </c>
      <c r="O61" s="42">
        <v>1</v>
      </c>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row>
    <row r="62" spans="1:160" ht="13.15" x14ac:dyDescent="0.4">
      <c r="A62" s="6">
        <f t="shared" si="1"/>
        <v>1857</v>
      </c>
      <c r="B62" s="6">
        <v>0</v>
      </c>
      <c r="C62" s="6">
        <v>2</v>
      </c>
      <c r="D62" s="34">
        <v>40</v>
      </c>
      <c r="E62" s="21">
        <f t="shared" si="0"/>
        <v>5</v>
      </c>
      <c r="F62" s="35">
        <f t="shared" si="2"/>
        <v>5</v>
      </c>
      <c r="G62" s="22" t="e">
        <f>NA()</f>
        <v>#N/A</v>
      </c>
      <c r="H62" s="6"/>
      <c r="I62" s="53" t="s">
        <v>67</v>
      </c>
      <c r="J62" s="54">
        <v>1982</v>
      </c>
      <c r="K62" s="45">
        <v>5</v>
      </c>
      <c r="L62" s="6"/>
      <c r="M62" s="39" t="s">
        <v>68</v>
      </c>
      <c r="N62" s="40">
        <v>1900</v>
      </c>
      <c r="O62" s="63">
        <v>1</v>
      </c>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row>
    <row r="63" spans="1:160" ht="13.15" x14ac:dyDescent="0.4">
      <c r="A63" s="6">
        <f t="shared" si="1"/>
        <v>1858</v>
      </c>
      <c r="B63" s="6">
        <v>0</v>
      </c>
      <c r="C63" s="6">
        <v>0</v>
      </c>
      <c r="D63" s="34">
        <v>40</v>
      </c>
      <c r="E63" s="21">
        <f t="shared" si="0"/>
        <v>0</v>
      </c>
      <c r="F63" s="35">
        <f t="shared" si="2"/>
        <v>5</v>
      </c>
      <c r="G63" s="22" t="e">
        <f>NA()</f>
        <v>#N/A</v>
      </c>
      <c r="H63" s="6"/>
      <c r="I63" s="46" t="s">
        <v>69</v>
      </c>
      <c r="J63" s="47">
        <v>1982</v>
      </c>
      <c r="K63" s="27"/>
      <c r="L63" s="6"/>
      <c r="M63" s="32" t="s">
        <v>59</v>
      </c>
      <c r="N63" s="33">
        <v>1901</v>
      </c>
      <c r="O63" s="42">
        <v>2</v>
      </c>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row>
    <row r="64" spans="1:160" ht="13.15" x14ac:dyDescent="0.4">
      <c r="A64" s="6">
        <f t="shared" si="1"/>
        <v>1859</v>
      </c>
      <c r="B64" s="6">
        <v>0</v>
      </c>
      <c r="C64" s="6">
        <v>0</v>
      </c>
      <c r="D64" s="34">
        <v>40</v>
      </c>
      <c r="E64" s="21">
        <f t="shared" si="0"/>
        <v>0</v>
      </c>
      <c r="F64" s="35">
        <f t="shared" si="2"/>
        <v>5</v>
      </c>
      <c r="G64" s="22" t="e">
        <f>NA()</f>
        <v>#N/A</v>
      </c>
      <c r="H64" s="6"/>
      <c r="I64" s="46" t="s">
        <v>70</v>
      </c>
      <c r="J64" s="47">
        <v>1982</v>
      </c>
      <c r="K64" s="27"/>
      <c r="L64" s="6"/>
      <c r="M64" s="32" t="s">
        <v>57</v>
      </c>
      <c r="N64" s="33">
        <v>1901</v>
      </c>
      <c r="O64" s="42"/>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row>
    <row r="65" spans="1:160" ht="13.15" x14ac:dyDescent="0.4">
      <c r="A65" s="6">
        <f t="shared" si="1"/>
        <v>1860</v>
      </c>
      <c r="B65" s="6">
        <v>0</v>
      </c>
      <c r="C65" s="6">
        <v>0</v>
      </c>
      <c r="D65" s="34">
        <v>40</v>
      </c>
      <c r="E65" s="21">
        <f t="shared" si="0"/>
        <v>0</v>
      </c>
      <c r="F65" s="35">
        <f t="shared" si="2"/>
        <v>0</v>
      </c>
      <c r="G65" s="41">
        <v>0.25</v>
      </c>
      <c r="H65" s="6"/>
      <c r="I65" s="46" t="s">
        <v>71</v>
      </c>
      <c r="J65" s="47">
        <v>1982</v>
      </c>
      <c r="K65" s="27"/>
      <c r="L65" s="6"/>
      <c r="M65" s="39" t="s">
        <v>26</v>
      </c>
      <c r="N65" s="40">
        <v>1904</v>
      </c>
      <c r="O65" s="63">
        <v>1</v>
      </c>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row>
    <row r="66" spans="1:160" ht="13.15" x14ac:dyDescent="0.4">
      <c r="A66" s="6">
        <f t="shared" si="1"/>
        <v>1861</v>
      </c>
      <c r="B66" s="6">
        <v>0</v>
      </c>
      <c r="C66" s="6">
        <v>1</v>
      </c>
      <c r="D66" s="34">
        <v>40</v>
      </c>
      <c r="E66" s="21">
        <f t="shared" si="0"/>
        <v>2.5</v>
      </c>
      <c r="F66" s="35">
        <f t="shared" si="2"/>
        <v>2.5</v>
      </c>
      <c r="G66" s="22" t="e">
        <f>NA()</f>
        <v>#N/A</v>
      </c>
      <c r="H66" s="6"/>
      <c r="I66" s="46" t="s">
        <v>72</v>
      </c>
      <c r="J66" s="47">
        <v>1982</v>
      </c>
      <c r="K66" s="27"/>
      <c r="L66" s="6"/>
      <c r="M66" s="39" t="s">
        <v>50</v>
      </c>
      <c r="N66" s="40">
        <v>1906</v>
      </c>
      <c r="O66" s="63">
        <v>1</v>
      </c>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row>
    <row r="67" spans="1:160" ht="13.15" x14ac:dyDescent="0.4">
      <c r="A67" s="6">
        <f t="shared" si="1"/>
        <v>1862</v>
      </c>
      <c r="B67" s="6">
        <v>0</v>
      </c>
      <c r="C67" s="6">
        <v>0</v>
      </c>
      <c r="D67" s="34">
        <v>40</v>
      </c>
      <c r="E67" s="21">
        <f t="shared" si="0"/>
        <v>0</v>
      </c>
      <c r="F67" s="35">
        <f t="shared" si="2"/>
        <v>2.5</v>
      </c>
      <c r="G67" s="22" t="e">
        <f>NA()</f>
        <v>#N/A</v>
      </c>
      <c r="H67" s="6"/>
      <c r="I67" s="53" t="s">
        <v>73</v>
      </c>
      <c r="J67" s="54">
        <v>1983</v>
      </c>
      <c r="K67" s="45">
        <v>8</v>
      </c>
      <c r="L67" s="6"/>
      <c r="M67" s="32" t="s">
        <v>38</v>
      </c>
      <c r="N67" s="33">
        <v>1907</v>
      </c>
      <c r="O67" s="42">
        <v>6</v>
      </c>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row>
    <row r="68" spans="1:160" ht="13.15" x14ac:dyDescent="0.4">
      <c r="A68" s="6">
        <f t="shared" si="1"/>
        <v>1863</v>
      </c>
      <c r="B68" s="6">
        <v>2</v>
      </c>
      <c r="C68" s="6">
        <v>0</v>
      </c>
      <c r="D68" s="34">
        <v>40</v>
      </c>
      <c r="E68" s="21">
        <f t="shared" si="0"/>
        <v>5</v>
      </c>
      <c r="F68" s="35">
        <f t="shared" si="2"/>
        <v>7.5</v>
      </c>
      <c r="G68" s="22" t="e">
        <f>NA()</f>
        <v>#N/A</v>
      </c>
      <c r="H68" s="6"/>
      <c r="I68" s="46" t="s">
        <v>74</v>
      </c>
      <c r="J68" s="47">
        <v>1983</v>
      </c>
      <c r="K68" s="27"/>
      <c r="L68" s="6"/>
      <c r="M68" s="32" t="s">
        <v>26</v>
      </c>
      <c r="N68" s="33">
        <v>1907</v>
      </c>
      <c r="O68" s="60"/>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row>
    <row r="69" spans="1:160" ht="13.15" x14ac:dyDescent="0.4">
      <c r="A69" s="6">
        <f t="shared" si="1"/>
        <v>1864</v>
      </c>
      <c r="B69" s="6">
        <v>0</v>
      </c>
      <c r="C69" s="6">
        <v>0</v>
      </c>
      <c r="D69" s="34">
        <v>40</v>
      </c>
      <c r="E69" s="21">
        <f t="shared" ref="E69:E132" si="3">100*(B69+C69)/D69</f>
        <v>0</v>
      </c>
      <c r="F69" s="35">
        <f t="shared" si="2"/>
        <v>5</v>
      </c>
      <c r="G69" s="22" t="e">
        <f>NA()</f>
        <v>#N/A</v>
      </c>
      <c r="H69" s="6"/>
      <c r="I69" s="46" t="s">
        <v>75</v>
      </c>
      <c r="J69" s="47">
        <v>1983</v>
      </c>
      <c r="K69" s="27"/>
      <c r="L69" s="6"/>
      <c r="M69" s="32" t="s">
        <v>54</v>
      </c>
      <c r="N69" s="33">
        <v>1907</v>
      </c>
      <c r="O69" s="42"/>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row>
    <row r="70" spans="1:160" ht="13.15" x14ac:dyDescent="0.4">
      <c r="A70" s="6">
        <f t="shared" ref="A70:A133" si="4">A69+1</f>
        <v>1865</v>
      </c>
      <c r="B70" s="6">
        <v>0</v>
      </c>
      <c r="C70" s="6">
        <v>0</v>
      </c>
      <c r="D70" s="34">
        <v>40</v>
      </c>
      <c r="E70" s="21">
        <f t="shared" si="3"/>
        <v>0</v>
      </c>
      <c r="F70" s="35">
        <f t="shared" si="2"/>
        <v>5</v>
      </c>
      <c r="G70" s="22" t="e">
        <f>NA()</f>
        <v>#N/A</v>
      </c>
      <c r="H70" s="6"/>
      <c r="I70" s="46" t="s">
        <v>76</v>
      </c>
      <c r="J70" s="47">
        <v>1983</v>
      </c>
      <c r="K70" s="27"/>
      <c r="L70" s="6"/>
      <c r="M70" s="32" t="s">
        <v>57</v>
      </c>
      <c r="N70" s="33">
        <v>1907</v>
      </c>
      <c r="O70" s="42"/>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row>
    <row r="71" spans="1:160" ht="13.15" x14ac:dyDescent="0.4">
      <c r="A71" s="6">
        <f t="shared" si="4"/>
        <v>1866</v>
      </c>
      <c r="B71" s="6">
        <v>0</v>
      </c>
      <c r="C71" s="6">
        <v>2</v>
      </c>
      <c r="D71" s="34">
        <v>40</v>
      </c>
      <c r="E71" s="21">
        <f t="shared" si="3"/>
        <v>5</v>
      </c>
      <c r="F71" s="35">
        <f t="shared" ref="F71:F134" si="5">SUM(E69:E71)</f>
        <v>5</v>
      </c>
      <c r="G71" s="22" t="e">
        <f>NA()</f>
        <v>#N/A</v>
      </c>
      <c r="H71" s="6"/>
      <c r="I71" s="46" t="s">
        <v>77</v>
      </c>
      <c r="J71" s="47">
        <v>1983</v>
      </c>
      <c r="K71" s="27"/>
      <c r="L71" s="6"/>
      <c r="M71" s="32" t="s">
        <v>33</v>
      </c>
      <c r="N71" s="33">
        <v>1907</v>
      </c>
      <c r="O71" s="42"/>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row>
    <row r="72" spans="1:160" ht="13.15" x14ac:dyDescent="0.4">
      <c r="A72" s="6">
        <f t="shared" si="4"/>
        <v>1867</v>
      </c>
      <c r="B72" s="6">
        <v>0</v>
      </c>
      <c r="C72" s="6">
        <v>2</v>
      </c>
      <c r="D72" s="34">
        <v>41</v>
      </c>
      <c r="E72" s="21">
        <f t="shared" si="3"/>
        <v>4.8780487804878048</v>
      </c>
      <c r="F72" s="35">
        <f t="shared" si="5"/>
        <v>9.8780487804878057</v>
      </c>
      <c r="G72" s="22" t="e">
        <f>NA()</f>
        <v>#N/A</v>
      </c>
      <c r="H72" s="6"/>
      <c r="I72" s="46" t="s">
        <v>30</v>
      </c>
      <c r="J72" s="47">
        <v>1983</v>
      </c>
      <c r="K72" s="27"/>
      <c r="L72" s="6"/>
      <c r="M72" s="32" t="s">
        <v>40</v>
      </c>
      <c r="N72" s="33">
        <v>1907</v>
      </c>
      <c r="O72" s="42"/>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row>
    <row r="73" spans="1:160" ht="13.15" x14ac:dyDescent="0.4">
      <c r="A73" s="6">
        <f t="shared" si="4"/>
        <v>1868</v>
      </c>
      <c r="B73" s="6">
        <v>0</v>
      </c>
      <c r="C73" s="6">
        <v>0</v>
      </c>
      <c r="D73" s="6">
        <v>41</v>
      </c>
      <c r="E73" s="21">
        <f t="shared" si="3"/>
        <v>0</v>
      </c>
      <c r="F73" s="35">
        <f t="shared" si="5"/>
        <v>9.8780487804878057</v>
      </c>
      <c r="G73" s="22" t="e">
        <f>NA()</f>
        <v>#N/A</v>
      </c>
      <c r="H73" s="6"/>
      <c r="I73" s="46" t="s">
        <v>52</v>
      </c>
      <c r="J73" s="47">
        <v>1983</v>
      </c>
      <c r="K73" s="27"/>
      <c r="L73" s="6"/>
      <c r="M73" s="55" t="s">
        <v>51</v>
      </c>
      <c r="N73" s="56">
        <v>1914</v>
      </c>
      <c r="O73" s="57">
        <v>7</v>
      </c>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row>
    <row r="74" spans="1:160" ht="13.15" x14ac:dyDescent="0.4">
      <c r="A74" s="6">
        <f t="shared" si="4"/>
        <v>1869</v>
      </c>
      <c r="B74" s="6">
        <v>0</v>
      </c>
      <c r="C74" s="6">
        <v>0</v>
      </c>
      <c r="D74" s="6">
        <v>41</v>
      </c>
      <c r="E74" s="21">
        <f t="shared" si="3"/>
        <v>0</v>
      </c>
      <c r="F74" s="35">
        <f t="shared" si="5"/>
        <v>4.8780487804878048</v>
      </c>
      <c r="G74" s="22" t="e">
        <f>NA()</f>
        <v>#N/A</v>
      </c>
      <c r="H74" s="6"/>
      <c r="I74" s="46" t="s">
        <v>78</v>
      </c>
      <c r="J74" s="47">
        <v>1983</v>
      </c>
      <c r="K74" s="27"/>
      <c r="L74" s="6"/>
      <c r="M74" s="32" t="s">
        <v>38</v>
      </c>
      <c r="N74" s="33">
        <v>1914</v>
      </c>
      <c r="O74" s="65"/>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row>
    <row r="75" spans="1:160" ht="13.15" x14ac:dyDescent="0.4">
      <c r="A75" s="6">
        <f t="shared" si="4"/>
        <v>1870</v>
      </c>
      <c r="B75" s="6">
        <v>1</v>
      </c>
      <c r="C75" s="6">
        <v>3</v>
      </c>
      <c r="D75" s="34">
        <v>41</v>
      </c>
      <c r="E75" s="21">
        <f t="shared" si="3"/>
        <v>9.7560975609756095</v>
      </c>
      <c r="F75" s="35">
        <f t="shared" si="5"/>
        <v>9.7560975609756095</v>
      </c>
      <c r="G75" s="22" t="e">
        <f>NA()</f>
        <v>#N/A</v>
      </c>
      <c r="H75" s="6"/>
      <c r="I75" s="51" t="s">
        <v>79</v>
      </c>
      <c r="J75" s="40">
        <v>1984</v>
      </c>
      <c r="K75" s="38">
        <v>1</v>
      </c>
      <c r="L75" s="6"/>
      <c r="M75" s="32" t="s">
        <v>26</v>
      </c>
      <c r="N75" s="33">
        <v>1914</v>
      </c>
      <c r="O75" s="42"/>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row>
    <row r="76" spans="1:160" ht="13.15" x14ac:dyDescent="0.4">
      <c r="A76" s="6">
        <f t="shared" si="4"/>
        <v>1871</v>
      </c>
      <c r="B76" s="6">
        <v>0</v>
      </c>
      <c r="C76" s="6">
        <v>0</v>
      </c>
      <c r="D76" s="34">
        <v>41</v>
      </c>
      <c r="E76" s="21">
        <f t="shared" si="3"/>
        <v>0</v>
      </c>
      <c r="F76" s="35">
        <f t="shared" si="5"/>
        <v>9.7560975609756095</v>
      </c>
      <c r="G76" s="22" t="e">
        <f>NA()</f>
        <v>#N/A</v>
      </c>
      <c r="H76" s="6"/>
      <c r="I76" s="53" t="s">
        <v>56</v>
      </c>
      <c r="J76" s="54">
        <v>1985</v>
      </c>
      <c r="K76" s="45">
        <v>5</v>
      </c>
      <c r="L76" s="6"/>
      <c r="M76" s="32" t="s">
        <v>54</v>
      </c>
      <c r="N76" s="33">
        <v>1914</v>
      </c>
      <c r="O76" s="42"/>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row>
    <row r="77" spans="1:160" ht="13.15" x14ac:dyDescent="0.4">
      <c r="A77" s="6">
        <f t="shared" si="4"/>
        <v>1872</v>
      </c>
      <c r="B77" s="6">
        <v>0</v>
      </c>
      <c r="C77" s="6">
        <v>1</v>
      </c>
      <c r="D77" s="34">
        <v>41</v>
      </c>
      <c r="E77" s="21">
        <f t="shared" si="3"/>
        <v>2.4390243902439024</v>
      </c>
      <c r="F77" s="35">
        <f t="shared" si="5"/>
        <v>12.195121951219512</v>
      </c>
      <c r="G77" s="22" t="e">
        <f>NA()</f>
        <v>#N/A</v>
      </c>
      <c r="H77" s="6"/>
      <c r="I77" s="46" t="s">
        <v>41</v>
      </c>
      <c r="J77" s="47">
        <v>1985</v>
      </c>
      <c r="K77" s="27"/>
      <c r="L77" s="6"/>
      <c r="M77" s="32" t="s">
        <v>45</v>
      </c>
      <c r="N77" s="33">
        <v>1914</v>
      </c>
      <c r="O77" s="42"/>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row>
    <row r="78" spans="1:160" ht="13.15" x14ac:dyDescent="0.4">
      <c r="A78" s="6">
        <f t="shared" si="4"/>
        <v>1873</v>
      </c>
      <c r="B78" s="6">
        <v>1</v>
      </c>
      <c r="C78" s="6">
        <v>3</v>
      </c>
      <c r="D78" s="34">
        <v>41</v>
      </c>
      <c r="E78" s="21">
        <f t="shared" si="3"/>
        <v>9.7560975609756095</v>
      </c>
      <c r="F78" s="35">
        <f t="shared" si="5"/>
        <v>12.195121951219512</v>
      </c>
      <c r="G78" s="22" t="e">
        <f>NA()</f>
        <v>#N/A</v>
      </c>
      <c r="H78" s="6"/>
      <c r="I78" s="46" t="s">
        <v>80</v>
      </c>
      <c r="J78" s="47">
        <v>1985</v>
      </c>
      <c r="K78" s="27"/>
      <c r="L78" s="6"/>
      <c r="M78" s="32" t="s">
        <v>66</v>
      </c>
      <c r="N78" s="33">
        <v>1914</v>
      </c>
      <c r="O78" s="42"/>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row>
    <row r="79" spans="1:160" ht="13.15" x14ac:dyDescent="0.4">
      <c r="A79" s="6">
        <f t="shared" si="4"/>
        <v>1874</v>
      </c>
      <c r="B79" s="6">
        <v>0</v>
      </c>
      <c r="C79" s="6">
        <v>0</v>
      </c>
      <c r="D79" s="34">
        <v>41</v>
      </c>
      <c r="E79" s="21">
        <f t="shared" si="3"/>
        <v>0</v>
      </c>
      <c r="F79" s="35">
        <f t="shared" si="5"/>
        <v>12.195121951219512</v>
      </c>
      <c r="G79" s="22" t="e">
        <f>NA()</f>
        <v>#N/A</v>
      </c>
      <c r="H79" s="6"/>
      <c r="I79" s="46" t="s">
        <v>81</v>
      </c>
      <c r="J79" s="47">
        <v>1985</v>
      </c>
      <c r="K79" s="27"/>
      <c r="L79" s="6"/>
      <c r="M79" s="58" t="s">
        <v>40</v>
      </c>
      <c r="N79" s="59">
        <v>1914</v>
      </c>
      <c r="O79" s="50"/>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row>
    <row r="80" spans="1:160" ht="13.15" x14ac:dyDescent="0.4">
      <c r="A80" s="6">
        <f t="shared" si="4"/>
        <v>1875</v>
      </c>
      <c r="B80" s="6">
        <v>1</v>
      </c>
      <c r="C80" s="6">
        <v>0</v>
      </c>
      <c r="D80" s="34">
        <v>41</v>
      </c>
      <c r="E80" s="21">
        <f t="shared" si="3"/>
        <v>2.4390243902439024</v>
      </c>
      <c r="F80" s="35">
        <f t="shared" si="5"/>
        <v>12.195121951219512</v>
      </c>
      <c r="G80" s="22" t="e">
        <f>NA()</f>
        <v>#N/A</v>
      </c>
      <c r="H80" s="6"/>
      <c r="I80" s="46" t="s">
        <v>82</v>
      </c>
      <c r="J80" s="47">
        <v>1985</v>
      </c>
      <c r="K80" s="27"/>
      <c r="L80" s="6"/>
      <c r="M80" s="32" t="s">
        <v>42</v>
      </c>
      <c r="N80" s="33">
        <v>1920</v>
      </c>
      <c r="O80" s="42">
        <v>1</v>
      </c>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row>
    <row r="81" spans="1:160" ht="13.15" x14ac:dyDescent="0.4">
      <c r="A81" s="6">
        <f t="shared" si="4"/>
        <v>1876</v>
      </c>
      <c r="B81" s="6">
        <v>0</v>
      </c>
      <c r="C81" s="6">
        <v>0</v>
      </c>
      <c r="D81" s="34">
        <v>41</v>
      </c>
      <c r="E81" s="21">
        <f t="shared" si="3"/>
        <v>0</v>
      </c>
      <c r="F81" s="35">
        <f t="shared" si="5"/>
        <v>2.4390243902439024</v>
      </c>
      <c r="G81" s="22" t="e">
        <f>NA()</f>
        <v>#N/A</v>
      </c>
      <c r="H81" s="6"/>
      <c r="I81" s="51" t="s">
        <v>83</v>
      </c>
      <c r="J81" s="52">
        <v>1986</v>
      </c>
      <c r="K81" s="38">
        <v>1</v>
      </c>
      <c r="L81" s="6"/>
      <c r="M81" s="55" t="s">
        <v>68</v>
      </c>
      <c r="N81" s="56">
        <v>1921</v>
      </c>
      <c r="O81" s="57">
        <v>4</v>
      </c>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row>
    <row r="82" spans="1:160" ht="13.15" x14ac:dyDescent="0.4">
      <c r="A82" s="6">
        <f t="shared" si="4"/>
        <v>1877</v>
      </c>
      <c r="B82" s="6">
        <v>1</v>
      </c>
      <c r="C82" s="6">
        <v>0</v>
      </c>
      <c r="D82" s="6">
        <v>41</v>
      </c>
      <c r="E82" s="21">
        <f t="shared" si="3"/>
        <v>2.4390243902439024</v>
      </c>
      <c r="F82" s="35">
        <f t="shared" si="5"/>
        <v>4.8780487804878048</v>
      </c>
      <c r="G82" s="22" t="e">
        <f>NA()</f>
        <v>#N/A</v>
      </c>
      <c r="H82" s="6"/>
      <c r="I82" s="53" t="s">
        <v>84</v>
      </c>
      <c r="J82" s="54">
        <v>1987</v>
      </c>
      <c r="K82" s="45">
        <v>7</v>
      </c>
      <c r="L82" s="6"/>
      <c r="M82" s="32" t="s">
        <v>54</v>
      </c>
      <c r="N82" s="33">
        <v>1921</v>
      </c>
      <c r="O82" s="42"/>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row>
    <row r="83" spans="1:160" ht="13.15" x14ac:dyDescent="0.4">
      <c r="A83" s="6">
        <f t="shared" si="4"/>
        <v>1878</v>
      </c>
      <c r="B83" s="6">
        <v>0</v>
      </c>
      <c r="C83" s="6">
        <v>0</v>
      </c>
      <c r="D83" s="6">
        <v>43</v>
      </c>
      <c r="E83" s="21">
        <f t="shared" si="3"/>
        <v>0</v>
      </c>
      <c r="F83" s="35">
        <f t="shared" si="5"/>
        <v>2.4390243902439024</v>
      </c>
      <c r="G83" s="22" t="e">
        <f>NA()</f>
        <v>#N/A</v>
      </c>
      <c r="H83" s="6"/>
      <c r="I83" s="46" t="s">
        <v>85</v>
      </c>
      <c r="J83" s="47">
        <v>1987</v>
      </c>
      <c r="K83" s="27"/>
      <c r="L83" s="6"/>
      <c r="M83" s="32" t="s">
        <v>45</v>
      </c>
      <c r="N83" s="33">
        <v>1921</v>
      </c>
      <c r="O83" s="42"/>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row>
    <row r="84" spans="1:160" ht="13.15" x14ac:dyDescent="0.4">
      <c r="A84" s="6">
        <f t="shared" si="4"/>
        <v>1879</v>
      </c>
      <c r="B84" s="6">
        <v>0</v>
      </c>
      <c r="C84" s="6">
        <v>0</v>
      </c>
      <c r="D84" s="34">
        <v>43</v>
      </c>
      <c r="E84" s="21">
        <f t="shared" si="3"/>
        <v>0</v>
      </c>
      <c r="F84" s="35">
        <f t="shared" si="5"/>
        <v>2.4390243902439024</v>
      </c>
      <c r="G84" s="22" t="e">
        <f>NA()</f>
        <v>#N/A</v>
      </c>
      <c r="H84" s="6"/>
      <c r="I84" s="32" t="s">
        <v>86</v>
      </c>
      <c r="J84" s="47">
        <v>1987</v>
      </c>
      <c r="K84" s="27"/>
      <c r="L84" s="6"/>
      <c r="M84" s="32" t="s">
        <v>66</v>
      </c>
      <c r="N84" s="33">
        <v>1921</v>
      </c>
      <c r="O84" s="42"/>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row>
    <row r="85" spans="1:160" ht="13.15" x14ac:dyDescent="0.4">
      <c r="A85" s="6">
        <f t="shared" si="4"/>
        <v>1880</v>
      </c>
      <c r="B85" s="6">
        <v>0</v>
      </c>
      <c r="C85" s="6">
        <v>1</v>
      </c>
      <c r="D85" s="6">
        <v>43</v>
      </c>
      <c r="E85" s="21">
        <f t="shared" si="3"/>
        <v>2.3255813953488373</v>
      </c>
      <c r="F85" s="35">
        <f t="shared" si="5"/>
        <v>2.3255813953488373</v>
      </c>
      <c r="G85" s="41">
        <v>0.375</v>
      </c>
      <c r="H85" s="6"/>
      <c r="I85" s="46" t="s">
        <v>87</v>
      </c>
      <c r="J85" s="33">
        <v>1987</v>
      </c>
      <c r="K85" s="27"/>
      <c r="L85" s="6"/>
      <c r="M85" s="55" t="s">
        <v>50</v>
      </c>
      <c r="N85" s="56">
        <v>1923</v>
      </c>
      <c r="O85" s="57">
        <v>2</v>
      </c>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row>
    <row r="86" spans="1:160" ht="13.15" x14ac:dyDescent="0.4">
      <c r="A86" s="6">
        <f t="shared" si="4"/>
        <v>1881</v>
      </c>
      <c r="B86" s="6">
        <v>0</v>
      </c>
      <c r="C86" s="6">
        <v>0</v>
      </c>
      <c r="D86" s="34">
        <v>43</v>
      </c>
      <c r="E86" s="21">
        <f t="shared" si="3"/>
        <v>0</v>
      </c>
      <c r="F86" s="35">
        <f t="shared" si="5"/>
        <v>2.3255813953488373</v>
      </c>
      <c r="G86" s="22" t="e">
        <f>NA()</f>
        <v>#N/A</v>
      </c>
      <c r="H86" s="6"/>
      <c r="I86" s="46" t="s">
        <v>88</v>
      </c>
      <c r="J86" s="47">
        <v>1987</v>
      </c>
      <c r="K86" s="27"/>
      <c r="L86" s="6"/>
      <c r="M86" s="58" t="s">
        <v>57</v>
      </c>
      <c r="N86" s="59">
        <v>1923</v>
      </c>
      <c r="O86" s="50" t="s">
        <v>89</v>
      </c>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row>
    <row r="87" spans="1:160" ht="13.15" x14ac:dyDescent="0.4">
      <c r="A87" s="6">
        <f t="shared" si="4"/>
        <v>1882</v>
      </c>
      <c r="B87" s="6">
        <v>0</v>
      </c>
      <c r="C87" s="6">
        <v>2</v>
      </c>
      <c r="D87" s="34">
        <v>43</v>
      </c>
      <c r="E87" s="21">
        <f t="shared" si="3"/>
        <v>4.6511627906976747</v>
      </c>
      <c r="F87" s="35">
        <f t="shared" si="5"/>
        <v>6.9767441860465116</v>
      </c>
      <c r="G87" s="22" t="e">
        <f>NA()</f>
        <v>#N/A</v>
      </c>
      <c r="H87" s="6"/>
      <c r="I87" s="46" t="s">
        <v>90</v>
      </c>
      <c r="J87" s="47">
        <v>1987</v>
      </c>
      <c r="K87" s="27"/>
      <c r="L87" s="6"/>
      <c r="M87" s="46" t="s">
        <v>58</v>
      </c>
      <c r="N87" s="47">
        <v>1924</v>
      </c>
      <c r="O87" s="42">
        <v>1</v>
      </c>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row>
    <row r="88" spans="1:160" ht="13.15" x14ac:dyDescent="0.4">
      <c r="A88" s="6">
        <f t="shared" si="4"/>
        <v>1883</v>
      </c>
      <c r="B88" s="6">
        <v>1</v>
      </c>
      <c r="C88" s="6">
        <v>0</v>
      </c>
      <c r="D88" s="34">
        <v>43</v>
      </c>
      <c r="E88" s="21">
        <f t="shared" si="3"/>
        <v>2.3255813953488373</v>
      </c>
      <c r="F88" s="35">
        <f t="shared" si="5"/>
        <v>6.9767441860465116</v>
      </c>
      <c r="G88" s="22" t="e">
        <f>NA()</f>
        <v>#N/A</v>
      </c>
      <c r="H88" s="6"/>
      <c r="I88" s="46" t="s">
        <v>91</v>
      </c>
      <c r="J88" s="47">
        <v>1987</v>
      </c>
      <c r="K88" s="27"/>
      <c r="L88" s="6"/>
      <c r="M88" s="55" t="s">
        <v>51</v>
      </c>
      <c r="N88" s="56">
        <v>1925</v>
      </c>
      <c r="O88" s="57">
        <v>2</v>
      </c>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row>
    <row r="89" spans="1:160" ht="13.15" x14ac:dyDescent="0.4">
      <c r="A89" s="6">
        <f t="shared" si="4"/>
        <v>1884</v>
      </c>
      <c r="B89" s="6">
        <v>0</v>
      </c>
      <c r="C89" s="6">
        <v>1</v>
      </c>
      <c r="D89" s="34">
        <v>43</v>
      </c>
      <c r="E89" s="21">
        <f t="shared" si="3"/>
        <v>2.3255813953488373</v>
      </c>
      <c r="F89" s="35">
        <f t="shared" si="5"/>
        <v>9.3023255813953494</v>
      </c>
      <c r="G89" s="22" t="e">
        <f>NA()</f>
        <v>#N/A</v>
      </c>
      <c r="H89" s="6"/>
      <c r="I89" s="53" t="s">
        <v>92</v>
      </c>
      <c r="J89" s="54">
        <v>1988</v>
      </c>
      <c r="K89" s="45">
        <v>9</v>
      </c>
      <c r="L89" s="6"/>
      <c r="M89" s="58" t="s">
        <v>59</v>
      </c>
      <c r="N89" s="59">
        <v>1925</v>
      </c>
      <c r="O89" s="62"/>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row>
    <row r="90" spans="1:160" ht="13.15" x14ac:dyDescent="0.4">
      <c r="A90" s="6">
        <f t="shared" si="4"/>
        <v>1885</v>
      </c>
      <c r="B90" s="6">
        <v>1</v>
      </c>
      <c r="C90" s="6">
        <v>1</v>
      </c>
      <c r="D90" s="34">
        <v>43</v>
      </c>
      <c r="E90" s="21">
        <f t="shared" si="3"/>
        <v>4.6511627906976747</v>
      </c>
      <c r="F90" s="35">
        <f t="shared" si="5"/>
        <v>9.3023255813953494</v>
      </c>
      <c r="G90" s="22" t="e">
        <f>NA()</f>
        <v>#N/A</v>
      </c>
      <c r="H90" s="6"/>
      <c r="I90" s="46" t="s">
        <v>93</v>
      </c>
      <c r="J90" s="47">
        <v>1988</v>
      </c>
      <c r="K90" s="27"/>
      <c r="L90" s="6"/>
      <c r="M90" s="32" t="s">
        <v>57</v>
      </c>
      <c r="N90" s="33">
        <v>1927</v>
      </c>
      <c r="O90" s="27">
        <v>1</v>
      </c>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row>
    <row r="91" spans="1:160" ht="13.15" x14ac:dyDescent="0.4">
      <c r="A91" s="6">
        <f t="shared" si="4"/>
        <v>1886</v>
      </c>
      <c r="B91" s="6">
        <v>0</v>
      </c>
      <c r="C91" s="6">
        <v>0</v>
      </c>
      <c r="D91" s="6">
        <v>43</v>
      </c>
      <c r="E91" s="21">
        <f t="shared" si="3"/>
        <v>0</v>
      </c>
      <c r="F91" s="35">
        <f t="shared" si="5"/>
        <v>6.9767441860465116</v>
      </c>
      <c r="G91" s="22" t="e">
        <f>NA()</f>
        <v>#N/A</v>
      </c>
      <c r="H91" s="6"/>
      <c r="I91" s="32" t="s">
        <v>60</v>
      </c>
      <c r="J91" s="47">
        <v>1988</v>
      </c>
      <c r="K91" s="27"/>
      <c r="L91" s="6"/>
      <c r="M91" s="39" t="s">
        <v>40</v>
      </c>
      <c r="N91" s="40">
        <v>1929</v>
      </c>
      <c r="O91" s="63">
        <v>1</v>
      </c>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row>
    <row r="92" spans="1:160" ht="13.15" x14ac:dyDescent="0.4">
      <c r="A92" s="6">
        <f t="shared" si="4"/>
        <v>1887</v>
      </c>
      <c r="B92" s="6">
        <v>0</v>
      </c>
      <c r="C92" s="6">
        <v>1</v>
      </c>
      <c r="D92" s="6">
        <v>43</v>
      </c>
      <c r="E92" s="21">
        <f t="shared" si="3"/>
        <v>2.3255813953488373</v>
      </c>
      <c r="F92" s="35">
        <f t="shared" si="5"/>
        <v>6.9767441860465116</v>
      </c>
      <c r="G92" s="22" t="e">
        <f>NA()</f>
        <v>#N/A</v>
      </c>
      <c r="H92" s="6"/>
      <c r="I92" s="32" t="s">
        <v>94</v>
      </c>
      <c r="J92" s="47">
        <v>1988</v>
      </c>
      <c r="K92" s="27"/>
      <c r="L92" s="6"/>
      <c r="M92" s="32" t="s">
        <v>26</v>
      </c>
      <c r="N92" s="33">
        <v>1930</v>
      </c>
      <c r="O92" s="42">
        <v>2</v>
      </c>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row>
    <row r="93" spans="1:160" ht="13.15" x14ac:dyDescent="0.4">
      <c r="A93" s="6">
        <f t="shared" si="4"/>
        <v>1888</v>
      </c>
      <c r="B93" s="6">
        <v>0</v>
      </c>
      <c r="C93" s="6">
        <v>0</v>
      </c>
      <c r="D93" s="34">
        <v>43</v>
      </c>
      <c r="E93" s="21">
        <f t="shared" si="3"/>
        <v>0</v>
      </c>
      <c r="F93" s="35">
        <f t="shared" si="5"/>
        <v>2.3255813953488373</v>
      </c>
      <c r="G93" s="22" t="e">
        <f>NA()</f>
        <v>#N/A</v>
      </c>
      <c r="H93" s="6"/>
      <c r="I93" s="46" t="s">
        <v>95</v>
      </c>
      <c r="J93" s="47">
        <v>1988</v>
      </c>
      <c r="K93" s="27"/>
      <c r="L93" s="6"/>
      <c r="M93" s="32" t="s">
        <v>54</v>
      </c>
      <c r="N93" s="33">
        <v>1930</v>
      </c>
      <c r="O93" s="42"/>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row>
    <row r="94" spans="1:160" ht="13.15" x14ac:dyDescent="0.4">
      <c r="A94" s="6">
        <f t="shared" si="4"/>
        <v>1889</v>
      </c>
      <c r="B94" s="6">
        <v>0</v>
      </c>
      <c r="C94" s="6">
        <v>1</v>
      </c>
      <c r="D94" s="34">
        <v>43</v>
      </c>
      <c r="E94" s="21">
        <f t="shared" si="3"/>
        <v>2.3255813953488373</v>
      </c>
      <c r="F94" s="35">
        <f t="shared" si="5"/>
        <v>4.6511627906976747</v>
      </c>
      <c r="G94" s="22" t="e">
        <f>NA()</f>
        <v>#N/A</v>
      </c>
      <c r="H94" s="6"/>
      <c r="I94" s="46" t="s">
        <v>96</v>
      </c>
      <c r="J94" s="33">
        <v>1988</v>
      </c>
      <c r="K94" s="27"/>
      <c r="L94" s="6"/>
      <c r="M94" s="55" t="s">
        <v>58</v>
      </c>
      <c r="N94" s="56">
        <v>1931</v>
      </c>
      <c r="O94" s="45">
        <v>9</v>
      </c>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row>
    <row r="95" spans="1:160" ht="13.15" x14ac:dyDescent="0.4">
      <c r="A95" s="6">
        <f t="shared" si="4"/>
        <v>1890</v>
      </c>
      <c r="B95" s="6">
        <v>5</v>
      </c>
      <c r="C95" s="6">
        <v>3</v>
      </c>
      <c r="D95" s="34">
        <v>43</v>
      </c>
      <c r="E95" s="21">
        <f t="shared" si="3"/>
        <v>18.604651162790699</v>
      </c>
      <c r="F95" s="35">
        <f t="shared" si="5"/>
        <v>20.930232558139537</v>
      </c>
      <c r="G95" s="22" t="e">
        <f>NA()</f>
        <v>#N/A</v>
      </c>
      <c r="H95" s="6"/>
      <c r="I95" s="46" t="s">
        <v>97</v>
      </c>
      <c r="J95" s="47">
        <v>1988</v>
      </c>
      <c r="K95" s="27"/>
      <c r="L95" s="6"/>
      <c r="M95" s="32" t="s">
        <v>51</v>
      </c>
      <c r="N95" s="33">
        <v>1931</v>
      </c>
      <c r="O95" s="42"/>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row>
    <row r="96" spans="1:160" ht="13.15" x14ac:dyDescent="0.4">
      <c r="A96" s="6">
        <f t="shared" si="4"/>
        <v>1891</v>
      </c>
      <c r="B96" s="6">
        <v>0</v>
      </c>
      <c r="C96" s="6">
        <v>2</v>
      </c>
      <c r="D96" s="34">
        <v>43</v>
      </c>
      <c r="E96" s="21">
        <f t="shared" si="3"/>
        <v>4.6511627906976747</v>
      </c>
      <c r="F96" s="35">
        <f t="shared" si="5"/>
        <v>25.581395348837212</v>
      </c>
      <c r="G96" s="22" t="e">
        <f>NA()</f>
        <v>#N/A</v>
      </c>
      <c r="H96" s="6"/>
      <c r="I96" s="46" t="s">
        <v>98</v>
      </c>
      <c r="J96" s="47">
        <v>1988</v>
      </c>
      <c r="K96" s="27"/>
      <c r="L96" s="6"/>
      <c r="M96" s="32" t="s">
        <v>38</v>
      </c>
      <c r="N96" s="33">
        <v>1931</v>
      </c>
      <c r="O96" s="65"/>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row>
    <row r="97" spans="1:160" ht="13.15" x14ac:dyDescent="0.4">
      <c r="A97" s="6">
        <f t="shared" si="4"/>
        <v>1892</v>
      </c>
      <c r="B97" s="6">
        <v>0</v>
      </c>
      <c r="C97" s="6">
        <v>0</v>
      </c>
      <c r="D97" s="34">
        <v>43</v>
      </c>
      <c r="E97" s="21">
        <f t="shared" si="3"/>
        <v>0</v>
      </c>
      <c r="F97" s="35">
        <f t="shared" si="5"/>
        <v>23.255813953488374</v>
      </c>
      <c r="G97" s="22" t="e">
        <f>NA()</f>
        <v>#N/A</v>
      </c>
      <c r="H97" s="6"/>
      <c r="I97" s="46" t="s">
        <v>99</v>
      </c>
      <c r="J97" s="47">
        <v>1988</v>
      </c>
      <c r="K97" s="27"/>
      <c r="L97" s="6"/>
      <c r="M97" s="32" t="s">
        <v>68</v>
      </c>
      <c r="N97" s="33">
        <v>1931</v>
      </c>
      <c r="O97" s="42"/>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row>
    <row r="98" spans="1:160" ht="13.15" x14ac:dyDescent="0.4">
      <c r="A98" s="6">
        <f t="shared" si="4"/>
        <v>1893</v>
      </c>
      <c r="B98" s="6">
        <v>0</v>
      </c>
      <c r="C98" s="6">
        <v>2</v>
      </c>
      <c r="D98" s="34">
        <v>43</v>
      </c>
      <c r="E98" s="21">
        <f t="shared" si="3"/>
        <v>4.6511627906976747</v>
      </c>
      <c r="F98" s="35">
        <f t="shared" si="5"/>
        <v>9.3023255813953494</v>
      </c>
      <c r="G98" s="22" t="e">
        <f>NA()</f>
        <v>#N/A</v>
      </c>
      <c r="H98" s="6"/>
      <c r="I98" s="53" t="s">
        <v>100</v>
      </c>
      <c r="J98" s="54">
        <v>1989</v>
      </c>
      <c r="K98" s="45">
        <v>3</v>
      </c>
      <c r="L98" s="6"/>
      <c r="M98" s="32" t="s">
        <v>59</v>
      </c>
      <c r="N98" s="33">
        <v>1931</v>
      </c>
      <c r="O98" s="42"/>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row>
    <row r="99" spans="1:160" ht="13.15" x14ac:dyDescent="0.4">
      <c r="A99" s="6">
        <f t="shared" si="4"/>
        <v>1894</v>
      </c>
      <c r="B99" s="6">
        <v>1</v>
      </c>
      <c r="C99" s="6">
        <v>0</v>
      </c>
      <c r="D99" s="34">
        <v>43</v>
      </c>
      <c r="E99" s="21">
        <f t="shared" si="3"/>
        <v>2.3255813953488373</v>
      </c>
      <c r="F99" s="35">
        <f t="shared" si="5"/>
        <v>6.9767441860465116</v>
      </c>
      <c r="G99" s="22" t="e">
        <f>NA()</f>
        <v>#N/A</v>
      </c>
      <c r="H99" s="6"/>
      <c r="I99" s="46" t="s">
        <v>35</v>
      </c>
      <c r="J99" s="47">
        <v>1989</v>
      </c>
      <c r="K99" s="27"/>
      <c r="L99" s="6"/>
      <c r="M99" s="32" t="s">
        <v>101</v>
      </c>
      <c r="N99" s="33">
        <v>1931</v>
      </c>
      <c r="O99" s="42"/>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row>
    <row r="100" spans="1:160" ht="13.15" x14ac:dyDescent="0.4">
      <c r="A100" s="6">
        <f t="shared" si="4"/>
        <v>1895</v>
      </c>
      <c r="B100" s="6">
        <v>0</v>
      </c>
      <c r="C100" s="6">
        <v>0</v>
      </c>
      <c r="D100" s="6">
        <v>43</v>
      </c>
      <c r="E100" s="21">
        <f t="shared" si="3"/>
        <v>0</v>
      </c>
      <c r="F100" s="35">
        <f t="shared" si="5"/>
        <v>6.9767441860465116</v>
      </c>
      <c r="G100" s="22" t="e">
        <f>NA()</f>
        <v>#N/A</v>
      </c>
      <c r="H100" s="6"/>
      <c r="I100" s="46" t="s">
        <v>102</v>
      </c>
      <c r="J100" s="47">
        <v>1989</v>
      </c>
      <c r="K100" s="27"/>
      <c r="L100" s="6"/>
      <c r="M100" s="32" t="s">
        <v>42</v>
      </c>
      <c r="N100" s="33">
        <v>1931</v>
      </c>
      <c r="O100" s="42"/>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row>
    <row r="101" spans="1:160" ht="13.15" x14ac:dyDescent="0.4">
      <c r="A101" s="6">
        <f t="shared" si="4"/>
        <v>1896</v>
      </c>
      <c r="B101" s="6">
        <v>0</v>
      </c>
      <c r="C101" s="6">
        <v>0</v>
      </c>
      <c r="D101" s="6">
        <v>43</v>
      </c>
      <c r="E101" s="21">
        <f t="shared" si="3"/>
        <v>0</v>
      </c>
      <c r="F101" s="35">
        <f t="shared" si="5"/>
        <v>2.3255813953488373</v>
      </c>
      <c r="G101" s="22" t="e">
        <f>NA()</f>
        <v>#N/A</v>
      </c>
      <c r="H101" s="6"/>
      <c r="I101" s="55" t="s">
        <v>28</v>
      </c>
      <c r="J101" s="56">
        <v>1990</v>
      </c>
      <c r="K101" s="45">
        <v>5</v>
      </c>
      <c r="L101" s="6"/>
      <c r="M101" s="32" t="s">
        <v>31</v>
      </c>
      <c r="N101" s="33">
        <v>1931</v>
      </c>
      <c r="O101" s="42"/>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row>
    <row r="102" spans="1:160" ht="13.15" x14ac:dyDescent="0.4">
      <c r="A102" s="6">
        <f t="shared" si="4"/>
        <v>1897</v>
      </c>
      <c r="B102" s="6">
        <v>0</v>
      </c>
      <c r="C102" s="6">
        <v>2</v>
      </c>
      <c r="D102" s="34">
        <v>43</v>
      </c>
      <c r="E102" s="21">
        <f t="shared" si="3"/>
        <v>4.6511627906976747</v>
      </c>
      <c r="F102" s="35">
        <f t="shared" si="5"/>
        <v>4.6511627906976747</v>
      </c>
      <c r="G102" s="22" t="e">
        <f>NA()</f>
        <v>#N/A</v>
      </c>
      <c r="H102" s="6"/>
      <c r="I102" s="46" t="s">
        <v>41</v>
      </c>
      <c r="J102" s="47">
        <v>1990</v>
      </c>
      <c r="K102" s="27"/>
      <c r="L102" s="6"/>
      <c r="M102" s="58" t="s">
        <v>33</v>
      </c>
      <c r="N102" s="59">
        <v>1931</v>
      </c>
      <c r="O102" s="62"/>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row>
    <row r="103" spans="1:160" ht="13.15" x14ac:dyDescent="0.4">
      <c r="A103" s="6">
        <f t="shared" si="4"/>
        <v>1898</v>
      </c>
      <c r="B103" s="6">
        <v>1</v>
      </c>
      <c r="C103" s="6">
        <v>1</v>
      </c>
      <c r="D103" s="34">
        <v>43</v>
      </c>
      <c r="E103" s="21">
        <f t="shared" si="3"/>
        <v>4.6511627906976747</v>
      </c>
      <c r="F103" s="35">
        <f t="shared" si="5"/>
        <v>9.3023255813953494</v>
      </c>
      <c r="G103" s="22" t="e">
        <f>NA()</f>
        <v>#N/A</v>
      </c>
      <c r="H103" s="6"/>
      <c r="I103" s="46" t="s">
        <v>49</v>
      </c>
      <c r="J103" s="47">
        <v>1990</v>
      </c>
      <c r="K103" s="27"/>
      <c r="L103" s="6"/>
      <c r="M103" s="32" t="s">
        <v>51</v>
      </c>
      <c r="N103" s="33">
        <v>1934</v>
      </c>
      <c r="O103" s="42">
        <v>1</v>
      </c>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row>
    <row r="104" spans="1:160" ht="13.15" x14ac:dyDescent="0.4">
      <c r="A104" s="6">
        <f t="shared" si="4"/>
        <v>1899</v>
      </c>
      <c r="B104" s="6">
        <v>1</v>
      </c>
      <c r="C104" s="6">
        <v>0</v>
      </c>
      <c r="D104" s="34">
        <v>43</v>
      </c>
      <c r="E104" s="21">
        <f t="shared" si="3"/>
        <v>2.3255813953488373</v>
      </c>
      <c r="F104" s="35">
        <f t="shared" si="5"/>
        <v>11.627906976744187</v>
      </c>
      <c r="G104" s="22" t="e">
        <f>NA()</f>
        <v>#N/A</v>
      </c>
      <c r="H104" s="6"/>
      <c r="I104" s="46" t="s">
        <v>103</v>
      </c>
      <c r="J104" s="47">
        <v>1990</v>
      </c>
      <c r="K104" s="27"/>
      <c r="L104" s="6"/>
      <c r="M104" s="39" t="s">
        <v>54</v>
      </c>
      <c r="N104" s="40">
        <v>1935</v>
      </c>
      <c r="O104" s="63">
        <v>1</v>
      </c>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row>
    <row r="105" spans="1:160" ht="13.15" x14ac:dyDescent="0.4">
      <c r="A105" s="6">
        <f t="shared" si="4"/>
        <v>1900</v>
      </c>
      <c r="B105" s="6">
        <v>1</v>
      </c>
      <c r="C105" s="6">
        <v>1</v>
      </c>
      <c r="D105" s="34">
        <v>44</v>
      </c>
      <c r="E105" s="21">
        <f t="shared" si="3"/>
        <v>4.5454545454545459</v>
      </c>
      <c r="F105" s="35">
        <f t="shared" si="5"/>
        <v>11.522198731501057</v>
      </c>
      <c r="G105" s="41">
        <v>0.75</v>
      </c>
      <c r="H105" s="6"/>
      <c r="I105" s="46" t="s">
        <v>104</v>
      </c>
      <c r="J105" s="47">
        <v>1990</v>
      </c>
      <c r="K105" s="27"/>
      <c r="L105" s="6"/>
      <c r="M105" s="32" t="s">
        <v>51</v>
      </c>
      <c r="N105" s="33">
        <v>1939</v>
      </c>
      <c r="O105" s="42">
        <v>2</v>
      </c>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row>
    <row r="106" spans="1:160" ht="13.15" x14ac:dyDescent="0.4">
      <c r="A106" s="6">
        <f t="shared" si="4"/>
        <v>1901</v>
      </c>
      <c r="B106" s="6">
        <v>0</v>
      </c>
      <c r="C106" s="6">
        <v>2</v>
      </c>
      <c r="D106" s="6">
        <v>44</v>
      </c>
      <c r="E106" s="21">
        <f t="shared" si="3"/>
        <v>4.5454545454545459</v>
      </c>
      <c r="F106" s="35">
        <f t="shared" si="5"/>
        <v>11.416490486257928</v>
      </c>
      <c r="G106" s="22" t="e">
        <f>NA()</f>
        <v>#N/A</v>
      </c>
      <c r="H106" s="6"/>
      <c r="I106" s="55" t="s">
        <v>105</v>
      </c>
      <c r="J106" s="56">
        <v>1991</v>
      </c>
      <c r="K106" s="45">
        <v>7</v>
      </c>
      <c r="L106" s="6"/>
      <c r="M106" s="32" t="s">
        <v>68</v>
      </c>
      <c r="N106" s="33">
        <v>1939</v>
      </c>
      <c r="O106" s="42"/>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row>
    <row r="107" spans="1:160" ht="13.15" x14ac:dyDescent="0.4">
      <c r="A107" s="6">
        <f t="shared" si="4"/>
        <v>1902</v>
      </c>
      <c r="B107" s="6">
        <v>0</v>
      </c>
      <c r="C107" s="6">
        <v>0</v>
      </c>
      <c r="D107" s="6">
        <v>45</v>
      </c>
      <c r="E107" s="21">
        <f t="shared" si="3"/>
        <v>0</v>
      </c>
      <c r="F107" s="35">
        <f t="shared" si="5"/>
        <v>9.0909090909090917</v>
      </c>
      <c r="G107" s="22" t="e">
        <f>NA()</f>
        <v>#N/A</v>
      </c>
      <c r="H107" s="6"/>
      <c r="I107" s="32" t="s">
        <v>106</v>
      </c>
      <c r="J107" s="47">
        <v>1991</v>
      </c>
      <c r="K107" s="27"/>
      <c r="L107" s="6"/>
      <c r="M107" s="39" t="s">
        <v>36</v>
      </c>
      <c r="N107" s="40">
        <v>1974</v>
      </c>
      <c r="O107" s="38">
        <v>1</v>
      </c>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row>
    <row r="108" spans="1:160" ht="13.15" x14ac:dyDescent="0.4">
      <c r="A108" s="6">
        <f t="shared" si="4"/>
        <v>1903</v>
      </c>
      <c r="B108" s="6">
        <v>0</v>
      </c>
      <c r="C108" s="6">
        <v>0</v>
      </c>
      <c r="D108" s="6">
        <v>45</v>
      </c>
      <c r="E108" s="21">
        <f t="shared" si="3"/>
        <v>0</v>
      </c>
      <c r="F108" s="35">
        <f t="shared" si="5"/>
        <v>4.5454545454545459</v>
      </c>
      <c r="G108" s="22" t="e">
        <f>NA()</f>
        <v>#N/A</v>
      </c>
      <c r="H108" s="6"/>
      <c r="I108" s="46" t="s">
        <v>107</v>
      </c>
      <c r="J108" s="47">
        <v>1991</v>
      </c>
      <c r="K108" s="27"/>
      <c r="L108" s="6"/>
      <c r="M108" s="32" t="s">
        <v>59</v>
      </c>
      <c r="N108" s="33">
        <v>1977</v>
      </c>
      <c r="O108" s="27">
        <v>2</v>
      </c>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row>
    <row r="109" spans="1:160" ht="13.15" x14ac:dyDescent="0.4">
      <c r="A109" s="6">
        <f t="shared" si="4"/>
        <v>1904</v>
      </c>
      <c r="B109" s="6">
        <v>0</v>
      </c>
      <c r="C109" s="6">
        <v>1</v>
      </c>
      <c r="D109" s="6">
        <v>46</v>
      </c>
      <c r="E109" s="21">
        <f t="shared" si="3"/>
        <v>2.1739130434782608</v>
      </c>
      <c r="F109" s="35">
        <f t="shared" si="5"/>
        <v>2.1739130434782608</v>
      </c>
      <c r="G109" s="22" t="e">
        <f>NA()</f>
        <v>#N/A</v>
      </c>
      <c r="H109" s="6"/>
      <c r="I109" s="46" t="s">
        <v>108</v>
      </c>
      <c r="J109" s="33">
        <v>1991</v>
      </c>
      <c r="K109" s="27"/>
      <c r="L109" s="6"/>
      <c r="M109" s="32" t="s">
        <v>31</v>
      </c>
      <c r="N109" s="33">
        <v>1977</v>
      </c>
      <c r="O109" s="27"/>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row>
    <row r="110" spans="1:160" ht="13.15" x14ac:dyDescent="0.4">
      <c r="A110" s="6">
        <f t="shared" si="4"/>
        <v>1905</v>
      </c>
      <c r="B110" s="6">
        <v>0</v>
      </c>
      <c r="C110" s="6">
        <v>0</v>
      </c>
      <c r="D110" s="6">
        <v>46</v>
      </c>
      <c r="E110" s="21">
        <f t="shared" si="3"/>
        <v>0</v>
      </c>
      <c r="F110" s="35">
        <f t="shared" si="5"/>
        <v>2.1739130434782608</v>
      </c>
      <c r="G110" s="22" t="e">
        <f>NA()</f>
        <v>#N/A</v>
      </c>
      <c r="H110" s="6"/>
      <c r="I110" s="46" t="s">
        <v>109</v>
      </c>
      <c r="J110" s="47">
        <v>1991</v>
      </c>
      <c r="K110" s="27"/>
      <c r="L110" s="6"/>
      <c r="M110" s="39" t="s">
        <v>50</v>
      </c>
      <c r="N110" s="40">
        <v>1983</v>
      </c>
      <c r="O110" s="38">
        <v>1</v>
      </c>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row>
    <row r="111" spans="1:160" ht="13.15" x14ac:dyDescent="0.4">
      <c r="A111" s="6">
        <f t="shared" si="4"/>
        <v>1906</v>
      </c>
      <c r="B111" s="6">
        <v>0</v>
      </c>
      <c r="C111" s="6">
        <v>1</v>
      </c>
      <c r="D111" s="6">
        <v>47</v>
      </c>
      <c r="E111" s="21">
        <f t="shared" si="3"/>
        <v>2.1276595744680851</v>
      </c>
      <c r="F111" s="35">
        <f t="shared" si="5"/>
        <v>4.3015726179463458</v>
      </c>
      <c r="G111" s="22" t="e">
        <f>NA()</f>
        <v>#N/A</v>
      </c>
      <c r="H111" s="6"/>
      <c r="I111" s="46" t="s">
        <v>110</v>
      </c>
      <c r="J111" s="47">
        <v>1991</v>
      </c>
      <c r="K111" s="27"/>
      <c r="L111" s="6"/>
      <c r="M111" s="32" t="s">
        <v>36</v>
      </c>
      <c r="N111" s="33">
        <v>1984</v>
      </c>
      <c r="O111" s="27">
        <v>2</v>
      </c>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row>
    <row r="112" spans="1:160" ht="13.15" x14ac:dyDescent="0.4">
      <c r="A112" s="6">
        <f t="shared" si="4"/>
        <v>1907</v>
      </c>
      <c r="B112" s="6">
        <v>2</v>
      </c>
      <c r="C112" s="6">
        <v>6</v>
      </c>
      <c r="D112" s="6">
        <v>47</v>
      </c>
      <c r="E112" s="21">
        <f t="shared" si="3"/>
        <v>17.021276595744681</v>
      </c>
      <c r="F112" s="35">
        <f t="shared" si="5"/>
        <v>19.148936170212764</v>
      </c>
      <c r="G112" s="22" t="e">
        <f>NA()</f>
        <v>#N/A</v>
      </c>
      <c r="H112" s="6"/>
      <c r="I112" s="46" t="s">
        <v>111</v>
      </c>
      <c r="J112" s="47">
        <v>1991</v>
      </c>
      <c r="K112" s="27"/>
      <c r="L112" s="6"/>
      <c r="M112" s="32" t="s">
        <v>40</v>
      </c>
      <c r="N112" s="33">
        <v>1984</v>
      </c>
      <c r="O112" s="27"/>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row>
    <row r="113" spans="1:160" ht="13.15" x14ac:dyDescent="0.4">
      <c r="A113" s="6">
        <f t="shared" si="4"/>
        <v>1908</v>
      </c>
      <c r="B113" s="6">
        <v>2</v>
      </c>
      <c r="C113" s="6">
        <v>0</v>
      </c>
      <c r="D113" s="6">
        <v>48</v>
      </c>
      <c r="E113" s="21">
        <f t="shared" si="3"/>
        <v>4.166666666666667</v>
      </c>
      <c r="F113" s="35">
        <f t="shared" si="5"/>
        <v>23.315602836879432</v>
      </c>
      <c r="G113" s="22" t="e">
        <f>NA()</f>
        <v>#N/A</v>
      </c>
      <c r="H113" s="6"/>
      <c r="I113" s="55" t="s">
        <v>112</v>
      </c>
      <c r="J113" s="56">
        <v>1992</v>
      </c>
      <c r="K113" s="45">
        <v>12</v>
      </c>
      <c r="L113" s="6"/>
      <c r="M113" s="39" t="s">
        <v>113</v>
      </c>
      <c r="N113" s="40">
        <v>1985</v>
      </c>
      <c r="O113" s="38">
        <v>1</v>
      </c>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row>
    <row r="114" spans="1:160" ht="13.15" x14ac:dyDescent="0.4">
      <c r="A114" s="6">
        <f t="shared" si="4"/>
        <v>1909</v>
      </c>
      <c r="B114" s="6">
        <v>0</v>
      </c>
      <c r="C114" s="6">
        <v>0</v>
      </c>
      <c r="D114" s="6">
        <v>48</v>
      </c>
      <c r="E114" s="21">
        <f t="shared" si="3"/>
        <v>0</v>
      </c>
      <c r="F114" s="35">
        <f t="shared" si="5"/>
        <v>21.187943262411348</v>
      </c>
      <c r="G114" s="22" t="e">
        <f>NA()</f>
        <v>#N/A</v>
      </c>
      <c r="H114" s="6"/>
      <c r="I114" s="46" t="s">
        <v>114</v>
      </c>
      <c r="J114" s="47">
        <v>1992</v>
      </c>
      <c r="K114" s="27"/>
      <c r="L114" s="6"/>
      <c r="M114" s="32" t="s">
        <v>38</v>
      </c>
      <c r="N114" s="33">
        <v>1987</v>
      </c>
      <c r="O114" s="27"/>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row>
    <row r="115" spans="1:160" ht="13.15" x14ac:dyDescent="0.4">
      <c r="A115" s="6">
        <f t="shared" si="4"/>
        <v>1910</v>
      </c>
      <c r="B115" s="6">
        <v>0</v>
      </c>
      <c r="C115" s="6">
        <v>0</v>
      </c>
      <c r="D115" s="6">
        <v>48</v>
      </c>
      <c r="E115" s="21">
        <f t="shared" si="3"/>
        <v>0</v>
      </c>
      <c r="F115" s="35">
        <f t="shared" si="5"/>
        <v>4.166666666666667</v>
      </c>
      <c r="G115" s="22" t="e">
        <f>NA()</f>
        <v>#N/A</v>
      </c>
      <c r="H115" s="6"/>
      <c r="I115" s="46" t="s">
        <v>115</v>
      </c>
      <c r="J115" s="47">
        <v>1992</v>
      </c>
      <c r="K115" s="27"/>
      <c r="L115" s="6"/>
      <c r="M115" s="32" t="s">
        <v>116</v>
      </c>
      <c r="N115" s="33">
        <v>1987</v>
      </c>
      <c r="O115" s="27"/>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row>
    <row r="116" spans="1:160" ht="13.15" x14ac:dyDescent="0.4">
      <c r="A116" s="6">
        <f t="shared" si="4"/>
        <v>1911</v>
      </c>
      <c r="B116" s="6">
        <v>0</v>
      </c>
      <c r="C116" s="6">
        <v>0</v>
      </c>
      <c r="D116" s="6">
        <v>49</v>
      </c>
      <c r="E116" s="21">
        <f t="shared" si="3"/>
        <v>0</v>
      </c>
      <c r="F116" s="35">
        <f t="shared" si="5"/>
        <v>0</v>
      </c>
      <c r="G116" s="22" t="e">
        <f>NA()</f>
        <v>#N/A</v>
      </c>
      <c r="H116" s="6"/>
      <c r="I116" s="46" t="s">
        <v>117</v>
      </c>
      <c r="J116" s="47">
        <v>1992</v>
      </c>
      <c r="K116" s="27"/>
      <c r="L116" s="6"/>
      <c r="M116" s="32" t="s">
        <v>66</v>
      </c>
      <c r="N116" s="33">
        <v>1987</v>
      </c>
      <c r="O116" s="27"/>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row>
    <row r="117" spans="1:160" ht="13.15" x14ac:dyDescent="0.4">
      <c r="A117" s="6">
        <f t="shared" si="4"/>
        <v>1912</v>
      </c>
      <c r="B117" s="6">
        <v>0</v>
      </c>
      <c r="C117" s="6">
        <v>0</v>
      </c>
      <c r="D117" s="6">
        <v>49</v>
      </c>
      <c r="E117" s="21">
        <f t="shared" si="3"/>
        <v>0</v>
      </c>
      <c r="F117" s="35">
        <f t="shared" si="5"/>
        <v>0</v>
      </c>
      <c r="G117" s="22" t="e">
        <f>NA()</f>
        <v>#N/A</v>
      </c>
      <c r="H117" s="6"/>
      <c r="I117" s="46" t="s">
        <v>53</v>
      </c>
      <c r="J117" s="47">
        <v>1992</v>
      </c>
      <c r="K117" s="27"/>
      <c r="L117" s="6"/>
      <c r="M117" s="39" t="s">
        <v>64</v>
      </c>
      <c r="N117" s="40">
        <v>1989</v>
      </c>
      <c r="O117" s="38">
        <v>1</v>
      </c>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row>
    <row r="118" spans="1:160" ht="13.15" x14ac:dyDescent="0.4">
      <c r="A118" s="6">
        <f t="shared" si="4"/>
        <v>1913</v>
      </c>
      <c r="B118" s="6">
        <v>2</v>
      </c>
      <c r="C118" s="6">
        <v>0</v>
      </c>
      <c r="D118" s="6">
        <v>50</v>
      </c>
      <c r="E118" s="21">
        <f t="shared" si="3"/>
        <v>4</v>
      </c>
      <c r="F118" s="35">
        <f t="shared" si="5"/>
        <v>4</v>
      </c>
      <c r="G118" s="22" t="e">
        <f>NA()</f>
        <v>#N/A</v>
      </c>
      <c r="H118" s="6"/>
      <c r="I118" s="46" t="s">
        <v>118</v>
      </c>
      <c r="J118" s="47">
        <v>1992</v>
      </c>
      <c r="K118" s="27"/>
      <c r="L118" s="6"/>
      <c r="M118" s="32" t="s">
        <v>54</v>
      </c>
      <c r="N118" s="33">
        <v>1990</v>
      </c>
      <c r="O118" s="27">
        <v>1</v>
      </c>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row>
    <row r="119" spans="1:160" ht="13.15" x14ac:dyDescent="0.4">
      <c r="A119" s="6">
        <f t="shared" si="4"/>
        <v>1914</v>
      </c>
      <c r="B119" s="6">
        <v>3</v>
      </c>
      <c r="C119" s="6">
        <v>7</v>
      </c>
      <c r="D119" s="6">
        <v>50</v>
      </c>
      <c r="E119" s="21">
        <f t="shared" si="3"/>
        <v>20</v>
      </c>
      <c r="F119" s="35">
        <f t="shared" si="5"/>
        <v>24</v>
      </c>
      <c r="G119" s="41">
        <v>0.81</v>
      </c>
      <c r="H119" s="6"/>
      <c r="I119" s="46" t="s">
        <v>119</v>
      </c>
      <c r="J119" s="47">
        <v>1992</v>
      </c>
      <c r="K119" s="27"/>
      <c r="L119" s="6"/>
      <c r="M119" s="55" t="s">
        <v>68</v>
      </c>
      <c r="N119" s="56">
        <v>1991</v>
      </c>
      <c r="O119" s="45">
        <v>4</v>
      </c>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row>
    <row r="120" spans="1:160" ht="13.15" x14ac:dyDescent="0.4">
      <c r="A120" s="6">
        <f t="shared" si="4"/>
        <v>1915</v>
      </c>
      <c r="B120" s="6">
        <v>0</v>
      </c>
      <c r="C120" s="6">
        <v>0</v>
      </c>
      <c r="D120" s="6">
        <v>50</v>
      </c>
      <c r="E120" s="21">
        <f t="shared" si="3"/>
        <v>0</v>
      </c>
      <c r="F120" s="35">
        <f t="shared" si="5"/>
        <v>24</v>
      </c>
      <c r="G120" s="22" t="e">
        <f>NA()</f>
        <v>#N/A</v>
      </c>
      <c r="H120" s="6"/>
      <c r="I120" s="46" t="s">
        <v>23</v>
      </c>
      <c r="J120" s="47">
        <v>1992</v>
      </c>
      <c r="K120" s="27"/>
      <c r="L120" s="6"/>
      <c r="M120" s="32" t="s">
        <v>101</v>
      </c>
      <c r="N120" s="33">
        <v>1991</v>
      </c>
      <c r="O120" s="27"/>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row>
    <row r="121" spans="1:160" ht="13.15" x14ac:dyDescent="0.4">
      <c r="A121" s="6">
        <f t="shared" si="4"/>
        <v>1916</v>
      </c>
      <c r="B121" s="6">
        <v>0</v>
      </c>
      <c r="C121" s="6">
        <v>0</v>
      </c>
      <c r="D121" s="6">
        <v>50</v>
      </c>
      <c r="E121" s="21">
        <f t="shared" si="3"/>
        <v>0</v>
      </c>
      <c r="F121" s="35">
        <f t="shared" si="5"/>
        <v>20</v>
      </c>
      <c r="G121" s="22" t="e">
        <f>NA()</f>
        <v>#N/A</v>
      </c>
      <c r="H121" s="6"/>
      <c r="I121" s="46" t="s">
        <v>120</v>
      </c>
      <c r="J121" s="47">
        <v>1992</v>
      </c>
      <c r="K121" s="27"/>
      <c r="L121" s="6"/>
      <c r="M121" s="32" t="s">
        <v>33</v>
      </c>
      <c r="N121" s="33">
        <v>1991</v>
      </c>
      <c r="O121" s="27"/>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row>
    <row r="122" spans="1:160" ht="13.15" x14ac:dyDescent="0.4">
      <c r="A122" s="6">
        <f t="shared" si="4"/>
        <v>1917</v>
      </c>
      <c r="B122" s="6">
        <v>0</v>
      </c>
      <c r="C122" s="6">
        <v>0</v>
      </c>
      <c r="D122" s="6">
        <v>50</v>
      </c>
      <c r="E122" s="21">
        <f t="shared" si="3"/>
        <v>0</v>
      </c>
      <c r="F122" s="35">
        <f t="shared" si="5"/>
        <v>0</v>
      </c>
      <c r="G122" s="22" t="e">
        <f>NA()</f>
        <v>#N/A</v>
      </c>
      <c r="H122" s="6"/>
      <c r="I122" s="46" t="s">
        <v>81</v>
      </c>
      <c r="J122" s="47">
        <v>1992</v>
      </c>
      <c r="K122" s="27"/>
      <c r="L122" s="6"/>
      <c r="M122" s="58" t="s">
        <v>36</v>
      </c>
      <c r="N122" s="59">
        <v>1991</v>
      </c>
      <c r="O122" s="62"/>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row>
    <row r="123" spans="1:160" ht="13.15" x14ac:dyDescent="0.4">
      <c r="A123" s="6">
        <f t="shared" si="4"/>
        <v>1918</v>
      </c>
      <c r="B123" s="6">
        <v>0</v>
      </c>
      <c r="C123" s="6">
        <v>0</v>
      </c>
      <c r="D123" s="6">
        <v>51</v>
      </c>
      <c r="E123" s="21">
        <f t="shared" si="3"/>
        <v>0</v>
      </c>
      <c r="F123" s="35">
        <f t="shared" si="5"/>
        <v>0</v>
      </c>
      <c r="G123" s="41">
        <v>0.125</v>
      </c>
      <c r="H123" s="6"/>
      <c r="I123" s="46" t="s">
        <v>121</v>
      </c>
      <c r="J123" s="47">
        <v>1992</v>
      </c>
      <c r="K123" s="27"/>
      <c r="L123" s="6"/>
      <c r="M123" s="32" t="s">
        <v>57</v>
      </c>
      <c r="N123" s="33">
        <v>1992</v>
      </c>
      <c r="O123" s="27">
        <v>1</v>
      </c>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row>
    <row r="124" spans="1:160" ht="13.15" x14ac:dyDescent="0.4">
      <c r="A124" s="6">
        <f t="shared" si="4"/>
        <v>1919</v>
      </c>
      <c r="B124" s="6">
        <v>0</v>
      </c>
      <c r="C124" s="6">
        <v>0</v>
      </c>
      <c r="D124" s="6">
        <v>53</v>
      </c>
      <c r="E124" s="21">
        <f t="shared" si="3"/>
        <v>0</v>
      </c>
      <c r="F124" s="35">
        <f t="shared" si="5"/>
        <v>0</v>
      </c>
      <c r="G124" s="22" t="e">
        <f>NA()</f>
        <v>#N/A</v>
      </c>
      <c r="H124" s="6"/>
      <c r="I124" s="46" t="s">
        <v>122</v>
      </c>
      <c r="J124" s="47">
        <v>1992</v>
      </c>
      <c r="K124" s="27"/>
      <c r="L124" s="6"/>
      <c r="M124" s="39" t="s">
        <v>26</v>
      </c>
      <c r="N124" s="40">
        <v>1994</v>
      </c>
      <c r="O124" s="38">
        <v>1</v>
      </c>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row>
    <row r="125" spans="1:160" ht="13.15" x14ac:dyDescent="0.4">
      <c r="A125" s="6">
        <f t="shared" si="4"/>
        <v>1920</v>
      </c>
      <c r="B125" s="6">
        <v>1</v>
      </c>
      <c r="C125" s="6">
        <v>1</v>
      </c>
      <c r="D125" s="6">
        <v>53</v>
      </c>
      <c r="E125" s="21">
        <f t="shared" si="3"/>
        <v>3.7735849056603774</v>
      </c>
      <c r="F125" s="35">
        <f t="shared" si="5"/>
        <v>3.7735849056603774</v>
      </c>
      <c r="G125" s="22" t="e">
        <f>NA()</f>
        <v>#N/A</v>
      </c>
      <c r="H125" s="6"/>
      <c r="I125" s="53" t="s">
        <v>123</v>
      </c>
      <c r="J125" s="54">
        <v>1993</v>
      </c>
      <c r="K125" s="45">
        <v>8</v>
      </c>
      <c r="L125" s="6"/>
      <c r="M125" s="32" t="s">
        <v>36</v>
      </c>
      <c r="N125" s="33">
        <v>1995</v>
      </c>
      <c r="O125" s="27">
        <v>1</v>
      </c>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row>
    <row r="126" spans="1:160" ht="13.15" x14ac:dyDescent="0.4">
      <c r="A126" s="6">
        <f t="shared" si="4"/>
        <v>1921</v>
      </c>
      <c r="B126" s="6">
        <v>1</v>
      </c>
      <c r="C126" s="6">
        <v>4</v>
      </c>
      <c r="D126" s="6">
        <v>53</v>
      </c>
      <c r="E126" s="21">
        <f t="shared" si="3"/>
        <v>9.433962264150944</v>
      </c>
      <c r="F126" s="35">
        <f t="shared" si="5"/>
        <v>13.20754716981132</v>
      </c>
      <c r="G126" s="22" t="e">
        <f>NA()</f>
        <v>#N/A</v>
      </c>
      <c r="H126" s="6"/>
      <c r="I126" s="32" t="s">
        <v>124</v>
      </c>
      <c r="J126" s="47">
        <v>1993</v>
      </c>
      <c r="K126" s="27"/>
      <c r="L126" s="6"/>
      <c r="M126" s="43" t="s">
        <v>40</v>
      </c>
      <c r="N126" s="44">
        <v>2007</v>
      </c>
      <c r="O126" s="45">
        <v>4</v>
      </c>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row>
    <row r="127" spans="1:160" ht="13.15" x14ac:dyDescent="0.4">
      <c r="A127" s="6">
        <f t="shared" si="4"/>
        <v>1922</v>
      </c>
      <c r="B127" s="6">
        <v>0</v>
      </c>
      <c r="C127" s="6">
        <v>0</v>
      </c>
      <c r="D127" s="6">
        <v>53</v>
      </c>
      <c r="E127" s="21">
        <f t="shared" si="3"/>
        <v>0</v>
      </c>
      <c r="F127" s="35">
        <f t="shared" si="5"/>
        <v>13.20754716981132</v>
      </c>
      <c r="G127" s="22" t="e">
        <f>NA()</f>
        <v>#N/A</v>
      </c>
      <c r="H127" s="6"/>
      <c r="I127" s="46" t="s">
        <v>80</v>
      </c>
      <c r="J127" s="47">
        <v>1993</v>
      </c>
      <c r="K127" s="27"/>
      <c r="L127" s="6"/>
      <c r="M127" s="32" t="s">
        <v>36</v>
      </c>
      <c r="N127" s="33">
        <v>2007</v>
      </c>
      <c r="O127" s="27"/>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row>
    <row r="128" spans="1:160" ht="13.15" x14ac:dyDescent="0.4">
      <c r="A128" s="6">
        <f t="shared" si="4"/>
        <v>1923</v>
      </c>
      <c r="B128" s="6">
        <v>2</v>
      </c>
      <c r="C128" s="6">
        <v>2</v>
      </c>
      <c r="D128" s="6">
        <v>53</v>
      </c>
      <c r="E128" s="21">
        <f t="shared" si="3"/>
        <v>7.5471698113207548</v>
      </c>
      <c r="F128" s="35">
        <f t="shared" si="5"/>
        <v>16.981132075471699</v>
      </c>
      <c r="G128" s="22" t="e">
        <f>NA()</f>
        <v>#N/A</v>
      </c>
      <c r="H128" s="6"/>
      <c r="I128" s="46" t="s">
        <v>125</v>
      </c>
      <c r="J128" s="47">
        <v>1993</v>
      </c>
      <c r="K128" s="27"/>
      <c r="L128" s="6"/>
      <c r="M128" s="32" t="s">
        <v>113</v>
      </c>
      <c r="N128" s="33">
        <v>2007</v>
      </c>
      <c r="O128" s="27"/>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row>
    <row r="129" spans="1:160" ht="13.15" x14ac:dyDescent="0.4">
      <c r="A129" s="6">
        <f t="shared" si="4"/>
        <v>1924</v>
      </c>
      <c r="B129" s="6">
        <v>0</v>
      </c>
      <c r="C129" s="6">
        <v>1</v>
      </c>
      <c r="D129" s="6">
        <v>53</v>
      </c>
      <c r="E129" s="21">
        <f t="shared" si="3"/>
        <v>1.8867924528301887</v>
      </c>
      <c r="F129" s="35">
        <f t="shared" si="5"/>
        <v>9.433962264150944</v>
      </c>
      <c r="G129" s="22" t="e">
        <f>NA()</f>
        <v>#N/A</v>
      </c>
      <c r="H129" s="6"/>
      <c r="I129" s="46" t="s">
        <v>126</v>
      </c>
      <c r="J129" s="47">
        <v>1993</v>
      </c>
      <c r="K129" s="27"/>
      <c r="L129" s="6"/>
      <c r="M129" s="58" t="s">
        <v>127</v>
      </c>
      <c r="N129" s="59">
        <v>2007</v>
      </c>
      <c r="O129" s="62"/>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row>
    <row r="130" spans="1:160" ht="13.15" x14ac:dyDescent="0.4">
      <c r="A130" s="6">
        <f t="shared" si="4"/>
        <v>1925</v>
      </c>
      <c r="B130" s="6">
        <v>0</v>
      </c>
      <c r="C130" s="6">
        <v>0</v>
      </c>
      <c r="D130" s="6">
        <v>53</v>
      </c>
      <c r="E130" s="21">
        <f t="shared" si="3"/>
        <v>0</v>
      </c>
      <c r="F130" s="35">
        <f t="shared" si="5"/>
        <v>9.433962264150944</v>
      </c>
      <c r="G130" s="41">
        <v>0.25</v>
      </c>
      <c r="H130" s="6"/>
      <c r="I130" s="46" t="s">
        <v>37</v>
      </c>
      <c r="J130" s="47">
        <v>1993</v>
      </c>
      <c r="K130" s="27"/>
      <c r="L130" s="6"/>
      <c r="M130" s="32" t="s">
        <v>59</v>
      </c>
      <c r="N130" s="33">
        <v>2008</v>
      </c>
      <c r="O130" s="27">
        <v>12</v>
      </c>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row>
    <row r="131" spans="1:160" ht="13.15" x14ac:dyDescent="0.4">
      <c r="A131" s="6">
        <f t="shared" si="4"/>
        <v>1926</v>
      </c>
      <c r="B131" s="6">
        <v>2</v>
      </c>
      <c r="C131" s="6">
        <v>0</v>
      </c>
      <c r="D131" s="6">
        <v>53</v>
      </c>
      <c r="E131" s="21">
        <f t="shared" si="3"/>
        <v>3.7735849056603774</v>
      </c>
      <c r="F131" s="35">
        <f t="shared" si="5"/>
        <v>5.6603773584905657</v>
      </c>
      <c r="G131" s="22" t="e">
        <f>NA()</f>
        <v>#N/A</v>
      </c>
      <c r="H131" s="6"/>
      <c r="I131" s="46" t="s">
        <v>128</v>
      </c>
      <c r="J131" s="47">
        <v>1993</v>
      </c>
      <c r="K131" s="27"/>
      <c r="L131" s="6"/>
      <c r="M131" s="32" t="s">
        <v>58</v>
      </c>
      <c r="N131" s="33">
        <v>2008</v>
      </c>
      <c r="O131" s="27"/>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row>
    <row r="132" spans="1:160" ht="13.15" x14ac:dyDescent="0.4">
      <c r="A132" s="6">
        <f t="shared" si="4"/>
        <v>1927</v>
      </c>
      <c r="B132" s="6">
        <v>1</v>
      </c>
      <c r="C132" s="6">
        <v>1</v>
      </c>
      <c r="D132" s="6">
        <v>53</v>
      </c>
      <c r="E132" s="21">
        <f t="shared" si="3"/>
        <v>3.7735849056603774</v>
      </c>
      <c r="F132" s="35">
        <f t="shared" si="5"/>
        <v>7.5471698113207548</v>
      </c>
      <c r="G132" s="22" t="e">
        <f>NA()</f>
        <v>#N/A</v>
      </c>
      <c r="H132" s="6"/>
      <c r="I132" s="46" t="s">
        <v>62</v>
      </c>
      <c r="J132" s="47">
        <v>1993</v>
      </c>
      <c r="K132" s="27"/>
      <c r="L132" s="6"/>
      <c r="M132" s="32" t="s">
        <v>51</v>
      </c>
      <c r="N132" s="33">
        <v>2008</v>
      </c>
      <c r="O132" s="27"/>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row>
    <row r="133" spans="1:160" ht="13.15" x14ac:dyDescent="0.4">
      <c r="A133" s="6">
        <f t="shared" si="4"/>
        <v>1928</v>
      </c>
      <c r="B133" s="6">
        <v>0</v>
      </c>
      <c r="C133" s="6">
        <v>0</v>
      </c>
      <c r="D133" s="6">
        <v>53</v>
      </c>
      <c r="E133" s="21">
        <f t="shared" ref="E133:E196" si="6">100*(B133+C133)/D133</f>
        <v>0</v>
      </c>
      <c r="F133" s="35">
        <f t="shared" si="5"/>
        <v>7.5471698113207548</v>
      </c>
      <c r="G133" s="22" t="e">
        <f>NA()</f>
        <v>#N/A</v>
      </c>
      <c r="H133" s="6"/>
      <c r="I133" s="53" t="s">
        <v>129</v>
      </c>
      <c r="J133" s="54">
        <v>1994</v>
      </c>
      <c r="K133" s="45">
        <v>11</v>
      </c>
      <c r="L133" s="6"/>
      <c r="M133" s="32" t="s">
        <v>38</v>
      </c>
      <c r="N133" s="33">
        <v>2008</v>
      </c>
      <c r="O133" s="27"/>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row>
    <row r="134" spans="1:160" ht="13.15" x14ac:dyDescent="0.4">
      <c r="A134" s="6">
        <f t="shared" ref="A134:A197" si="7">A133+1</f>
        <v>1929</v>
      </c>
      <c r="B134" s="6">
        <v>3</v>
      </c>
      <c r="C134" s="6">
        <v>1</v>
      </c>
      <c r="D134" s="6">
        <v>53</v>
      </c>
      <c r="E134" s="21">
        <f t="shared" si="6"/>
        <v>7.5471698113207548</v>
      </c>
      <c r="F134" s="35">
        <f t="shared" si="5"/>
        <v>11.320754716981131</v>
      </c>
      <c r="G134" s="41">
        <v>0.4</v>
      </c>
      <c r="H134" s="6"/>
      <c r="I134" s="46" t="s">
        <v>83</v>
      </c>
      <c r="J134" s="47">
        <v>1994</v>
      </c>
      <c r="K134" s="27"/>
      <c r="L134" s="6"/>
      <c r="M134" s="32" t="s">
        <v>130</v>
      </c>
      <c r="N134" s="33">
        <v>2008</v>
      </c>
      <c r="O134" s="27"/>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row>
    <row r="135" spans="1:160" ht="13.15" x14ac:dyDescent="0.4">
      <c r="A135" s="6">
        <f t="shared" si="7"/>
        <v>1930</v>
      </c>
      <c r="B135" s="6">
        <v>0</v>
      </c>
      <c r="C135" s="6">
        <v>2</v>
      </c>
      <c r="D135" s="6">
        <v>54</v>
      </c>
      <c r="E135" s="21">
        <f t="shared" si="6"/>
        <v>3.7037037037037037</v>
      </c>
      <c r="F135" s="35">
        <f t="shared" ref="F135:F198" si="8">SUM(E133:E135)</f>
        <v>11.250873515024459</v>
      </c>
      <c r="G135" s="22" t="e">
        <f>NA()</f>
        <v>#N/A</v>
      </c>
      <c r="H135" s="6"/>
      <c r="I135" s="46" t="s">
        <v>41</v>
      </c>
      <c r="J135" s="47">
        <v>1994</v>
      </c>
      <c r="K135" s="27"/>
      <c r="L135" s="6"/>
      <c r="M135" s="32" t="s">
        <v>45</v>
      </c>
      <c r="N135" s="33">
        <v>2008</v>
      </c>
      <c r="O135" s="27"/>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row>
    <row r="136" spans="1:160" ht="13.15" x14ac:dyDescent="0.4">
      <c r="A136" s="6">
        <f t="shared" si="7"/>
        <v>1931</v>
      </c>
      <c r="B136" s="6">
        <v>3</v>
      </c>
      <c r="C136" s="6">
        <v>9</v>
      </c>
      <c r="D136" s="6">
        <v>54</v>
      </c>
      <c r="E136" s="21">
        <f t="shared" si="6"/>
        <v>22.222222222222221</v>
      </c>
      <c r="F136" s="35">
        <f t="shared" si="8"/>
        <v>33.47309573724668</v>
      </c>
      <c r="G136" s="22" t="e">
        <f>NA()</f>
        <v>#N/A</v>
      </c>
      <c r="H136" s="6"/>
      <c r="I136" s="46" t="s">
        <v>131</v>
      </c>
      <c r="J136" s="47">
        <v>1994</v>
      </c>
      <c r="K136" s="27"/>
      <c r="L136" s="6"/>
      <c r="M136" s="32" t="s">
        <v>26</v>
      </c>
      <c r="N136" s="33">
        <v>2008</v>
      </c>
      <c r="O136" s="27"/>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row>
    <row r="137" spans="1:160" ht="13.15" x14ac:dyDescent="0.4">
      <c r="A137" s="6">
        <f t="shared" si="7"/>
        <v>1932</v>
      </c>
      <c r="B137" s="6">
        <v>0</v>
      </c>
      <c r="C137" s="6">
        <v>0</v>
      </c>
      <c r="D137" s="6">
        <v>54</v>
      </c>
      <c r="E137" s="21">
        <f t="shared" si="6"/>
        <v>0</v>
      </c>
      <c r="F137" s="35">
        <f t="shared" si="8"/>
        <v>25.925925925925924</v>
      </c>
      <c r="G137" s="22" t="e">
        <f>NA()</f>
        <v>#N/A</v>
      </c>
      <c r="H137" s="6"/>
      <c r="I137" s="46" t="s">
        <v>69</v>
      </c>
      <c r="J137" s="47">
        <v>1994</v>
      </c>
      <c r="K137" s="27"/>
      <c r="L137" s="6"/>
      <c r="M137" s="32" t="s">
        <v>101</v>
      </c>
      <c r="N137" s="33">
        <v>2008</v>
      </c>
      <c r="O137" s="27"/>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row>
    <row r="138" spans="1:160" ht="13.15" x14ac:dyDescent="0.4">
      <c r="A138" s="6">
        <f t="shared" si="7"/>
        <v>1933</v>
      </c>
      <c r="B138" s="6">
        <v>0</v>
      </c>
      <c r="C138" s="6">
        <v>0</v>
      </c>
      <c r="D138" s="6">
        <v>55</v>
      </c>
      <c r="E138" s="21">
        <f t="shared" si="6"/>
        <v>0</v>
      </c>
      <c r="F138" s="35">
        <f t="shared" si="8"/>
        <v>22.222222222222221</v>
      </c>
      <c r="G138" s="22" t="e">
        <f>NA()</f>
        <v>#N/A</v>
      </c>
      <c r="H138" s="6"/>
      <c r="I138" s="32" t="s">
        <v>86</v>
      </c>
      <c r="J138" s="47">
        <v>1994</v>
      </c>
      <c r="K138" s="27"/>
      <c r="L138" s="6"/>
      <c r="M138" s="32" t="s">
        <v>42</v>
      </c>
      <c r="N138" s="33">
        <v>2008</v>
      </c>
      <c r="O138" s="27"/>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row>
    <row r="139" spans="1:160" ht="13.15" x14ac:dyDescent="0.4">
      <c r="A139" s="6">
        <f t="shared" si="7"/>
        <v>1934</v>
      </c>
      <c r="B139" s="6">
        <v>2</v>
      </c>
      <c r="C139" s="6">
        <v>1</v>
      </c>
      <c r="D139" s="6">
        <v>55</v>
      </c>
      <c r="E139" s="21">
        <f t="shared" si="6"/>
        <v>5.4545454545454541</v>
      </c>
      <c r="F139" s="35">
        <f t="shared" si="8"/>
        <v>5.4545454545454541</v>
      </c>
      <c r="G139" s="22" t="e">
        <f>NA()</f>
        <v>#N/A</v>
      </c>
      <c r="H139" s="6"/>
      <c r="I139" s="32" t="s">
        <v>132</v>
      </c>
      <c r="J139" s="47">
        <v>1994</v>
      </c>
      <c r="K139" s="27"/>
      <c r="L139" s="6"/>
      <c r="M139" s="32" t="s">
        <v>31</v>
      </c>
      <c r="N139" s="33">
        <v>2008</v>
      </c>
      <c r="O139" s="27"/>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row>
    <row r="140" spans="1:160" ht="13.15" x14ac:dyDescent="0.4">
      <c r="A140" s="6">
        <f t="shared" si="7"/>
        <v>1935</v>
      </c>
      <c r="B140" s="6">
        <v>0</v>
      </c>
      <c r="C140" s="6">
        <v>1</v>
      </c>
      <c r="D140" s="6">
        <v>55</v>
      </c>
      <c r="E140" s="21">
        <f t="shared" si="6"/>
        <v>1.8181818181818181</v>
      </c>
      <c r="F140" s="35">
        <f t="shared" si="8"/>
        <v>7.2727272727272725</v>
      </c>
      <c r="G140" s="22" t="e">
        <f>NA()</f>
        <v>#N/A</v>
      </c>
      <c r="H140" s="6"/>
      <c r="I140" s="46" t="s">
        <v>133</v>
      </c>
      <c r="J140" s="47">
        <v>1994</v>
      </c>
      <c r="K140" s="27"/>
      <c r="L140" s="6"/>
      <c r="M140" s="32" t="s">
        <v>33</v>
      </c>
      <c r="N140" s="33">
        <v>2008</v>
      </c>
      <c r="O140" s="27"/>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row>
    <row r="141" spans="1:160" ht="13.5" thickBot="1" x14ac:dyDescent="0.45">
      <c r="A141" s="6">
        <f t="shared" si="7"/>
        <v>1936</v>
      </c>
      <c r="B141" s="6">
        <v>0</v>
      </c>
      <c r="C141" s="6">
        <v>0</v>
      </c>
      <c r="D141" s="6">
        <v>55</v>
      </c>
      <c r="E141" s="21">
        <f t="shared" si="6"/>
        <v>0</v>
      </c>
      <c r="F141" s="35">
        <f t="shared" si="8"/>
        <v>7.2727272727272725</v>
      </c>
      <c r="G141" s="22" t="e">
        <f>NA()</f>
        <v>#N/A</v>
      </c>
      <c r="H141" s="6"/>
      <c r="I141" s="46" t="s">
        <v>134</v>
      </c>
      <c r="J141" s="47">
        <v>1994</v>
      </c>
      <c r="K141" s="27"/>
      <c r="L141" s="6"/>
      <c r="M141" s="66" t="s">
        <v>55</v>
      </c>
      <c r="N141" s="67">
        <v>2008</v>
      </c>
      <c r="O141" s="68"/>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row>
    <row r="142" spans="1:160" ht="13.9" thickTop="1" thickBot="1" x14ac:dyDescent="0.45">
      <c r="A142" s="6">
        <f t="shared" si="7"/>
        <v>1937</v>
      </c>
      <c r="B142" s="6">
        <v>1</v>
      </c>
      <c r="C142" s="6">
        <v>0</v>
      </c>
      <c r="D142" s="6">
        <v>55</v>
      </c>
      <c r="E142" s="21">
        <f t="shared" si="6"/>
        <v>1.8181818181818181</v>
      </c>
      <c r="F142" s="35">
        <f t="shared" si="8"/>
        <v>3.6363636363636362</v>
      </c>
      <c r="G142" s="22" t="e">
        <f>NA()</f>
        <v>#N/A</v>
      </c>
      <c r="H142" s="6"/>
      <c r="I142" s="46" t="s">
        <v>72</v>
      </c>
      <c r="J142" s="47">
        <v>1994</v>
      </c>
      <c r="K142" s="27"/>
      <c r="L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row>
    <row r="143" spans="1:160" ht="13.9" thickTop="1" thickBot="1" x14ac:dyDescent="0.45">
      <c r="A143" s="6">
        <f t="shared" si="7"/>
        <v>1938</v>
      </c>
      <c r="B143" s="6">
        <v>0</v>
      </c>
      <c r="C143" s="6">
        <v>0</v>
      </c>
      <c r="D143" s="6">
        <v>55</v>
      </c>
      <c r="E143" s="21">
        <f t="shared" si="6"/>
        <v>0</v>
      </c>
      <c r="F143" s="35">
        <f t="shared" si="8"/>
        <v>1.8181818181818181</v>
      </c>
      <c r="G143" s="22" t="e">
        <f>NA()</f>
        <v>#N/A</v>
      </c>
      <c r="H143" s="6"/>
      <c r="I143" s="46" t="s">
        <v>135</v>
      </c>
      <c r="J143" s="47">
        <v>1994</v>
      </c>
      <c r="K143" s="27"/>
      <c r="L143" s="6"/>
      <c r="M143" s="69" t="s">
        <v>136</v>
      </c>
      <c r="N143" s="70"/>
      <c r="O143" s="71">
        <f>SUM(O5:O141)</f>
        <v>133</v>
      </c>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row>
    <row r="144" spans="1:160" ht="13.5" thickTop="1" x14ac:dyDescent="0.4">
      <c r="A144" s="6">
        <f t="shared" si="7"/>
        <v>1939</v>
      </c>
      <c r="B144" s="6">
        <v>0</v>
      </c>
      <c r="C144" s="6">
        <v>2</v>
      </c>
      <c r="D144" s="6">
        <v>55</v>
      </c>
      <c r="E144" s="21">
        <f t="shared" si="6"/>
        <v>3.6363636363636362</v>
      </c>
      <c r="F144" s="35">
        <f t="shared" si="8"/>
        <v>5.4545454545454541</v>
      </c>
      <c r="G144" s="22" t="e">
        <f>NA()</f>
        <v>#N/A</v>
      </c>
      <c r="H144" s="6"/>
      <c r="I144" s="53" t="s">
        <v>56</v>
      </c>
      <c r="J144" s="54">
        <v>1995</v>
      </c>
      <c r="K144" s="45">
        <v>11</v>
      </c>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row>
    <row r="145" spans="1:160" ht="13.15" x14ac:dyDescent="0.4">
      <c r="A145" s="6">
        <f t="shared" si="7"/>
        <v>1940</v>
      </c>
      <c r="B145" s="6">
        <v>0</v>
      </c>
      <c r="C145" s="6">
        <v>0</v>
      </c>
      <c r="D145" s="6">
        <v>55</v>
      </c>
      <c r="E145" s="21">
        <f t="shared" si="6"/>
        <v>0</v>
      </c>
      <c r="F145" s="35">
        <f t="shared" si="8"/>
        <v>3.6363636363636362</v>
      </c>
      <c r="G145" s="22" t="e">
        <f>NA()</f>
        <v>#N/A</v>
      </c>
      <c r="H145" s="6"/>
      <c r="I145" s="46" t="s">
        <v>137</v>
      </c>
      <c r="J145" s="47">
        <v>1995</v>
      </c>
      <c r="K145" s="27"/>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row>
    <row r="146" spans="1:160" ht="13.15" x14ac:dyDescent="0.4">
      <c r="A146" s="6">
        <f t="shared" si="7"/>
        <v>1941</v>
      </c>
      <c r="B146" s="6">
        <v>0</v>
      </c>
      <c r="C146" s="6">
        <v>0</v>
      </c>
      <c r="D146" s="6">
        <v>55</v>
      </c>
      <c r="E146" s="21">
        <f t="shared" si="6"/>
        <v>0</v>
      </c>
      <c r="F146" s="35">
        <f t="shared" si="8"/>
        <v>3.6363636363636362</v>
      </c>
      <c r="G146" s="22" t="e">
        <f>NA()</f>
        <v>#N/A</v>
      </c>
      <c r="H146" s="6"/>
      <c r="I146" s="46" t="s">
        <v>138</v>
      </c>
      <c r="J146" s="47">
        <v>1995</v>
      </c>
      <c r="K146" s="27"/>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row>
    <row r="147" spans="1:160" ht="13.15" x14ac:dyDescent="0.4">
      <c r="A147" s="6">
        <f t="shared" si="7"/>
        <v>1942</v>
      </c>
      <c r="B147" s="6">
        <v>0</v>
      </c>
      <c r="C147" s="6">
        <v>0</v>
      </c>
      <c r="D147" s="6">
        <v>55</v>
      </c>
      <c r="E147" s="21">
        <f t="shared" si="6"/>
        <v>0</v>
      </c>
      <c r="F147" s="35">
        <f t="shared" si="8"/>
        <v>0</v>
      </c>
      <c r="G147" s="22" t="e">
        <f>NA()</f>
        <v>#N/A</v>
      </c>
      <c r="H147" s="6"/>
      <c r="I147" s="46" t="s">
        <v>85</v>
      </c>
      <c r="J147" s="47">
        <v>1995</v>
      </c>
      <c r="K147" s="27"/>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row>
    <row r="148" spans="1:160" ht="13.15" x14ac:dyDescent="0.4">
      <c r="A148" s="6">
        <f t="shared" si="7"/>
        <v>1943</v>
      </c>
      <c r="B148" s="6">
        <v>0</v>
      </c>
      <c r="C148" s="6">
        <v>0</v>
      </c>
      <c r="D148" s="6">
        <v>55</v>
      </c>
      <c r="E148" s="21">
        <f t="shared" si="6"/>
        <v>0</v>
      </c>
      <c r="F148" s="35">
        <f t="shared" si="8"/>
        <v>0</v>
      </c>
      <c r="G148" s="22" t="e">
        <f>NA()</f>
        <v>#N/A</v>
      </c>
      <c r="H148" s="6"/>
      <c r="I148" s="46" t="s">
        <v>139</v>
      </c>
      <c r="J148" s="47">
        <v>1995</v>
      </c>
      <c r="K148" s="27"/>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row>
    <row r="149" spans="1:160" ht="13.15" x14ac:dyDescent="0.4">
      <c r="A149" s="6">
        <f t="shared" si="7"/>
        <v>1944</v>
      </c>
      <c r="B149" s="6">
        <v>0</v>
      </c>
      <c r="C149" s="6">
        <v>0</v>
      </c>
      <c r="D149" s="6">
        <v>55</v>
      </c>
      <c r="E149" s="21">
        <f t="shared" si="6"/>
        <v>0</v>
      </c>
      <c r="F149" s="35">
        <f t="shared" si="8"/>
        <v>0</v>
      </c>
      <c r="G149" s="22" t="e">
        <f>NA()</f>
        <v>#N/A</v>
      </c>
      <c r="H149" s="6"/>
      <c r="I149" s="46" t="s">
        <v>140</v>
      </c>
      <c r="J149" s="47">
        <v>1995</v>
      </c>
      <c r="K149" s="27" t="s">
        <v>89</v>
      </c>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row>
    <row r="150" spans="1:160" ht="13.15" x14ac:dyDescent="0.4">
      <c r="A150" s="6">
        <f t="shared" si="7"/>
        <v>1945</v>
      </c>
      <c r="B150" s="6">
        <v>0</v>
      </c>
      <c r="C150" s="6">
        <v>0</v>
      </c>
      <c r="D150" s="6">
        <v>55</v>
      </c>
      <c r="E150" s="21">
        <f t="shared" si="6"/>
        <v>0</v>
      </c>
      <c r="F150" s="35">
        <f t="shared" si="8"/>
        <v>0</v>
      </c>
      <c r="G150" s="41">
        <v>0.06</v>
      </c>
      <c r="H150" s="6"/>
      <c r="I150" s="46" t="s">
        <v>44</v>
      </c>
      <c r="J150" s="47">
        <v>1995</v>
      </c>
      <c r="K150" s="27"/>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row>
    <row r="151" spans="1:160" ht="13.15" x14ac:dyDescent="0.4">
      <c r="A151" s="6">
        <f t="shared" si="7"/>
        <v>1946</v>
      </c>
      <c r="B151" s="6">
        <v>0</v>
      </c>
      <c r="C151" s="6">
        <v>0</v>
      </c>
      <c r="D151" s="6">
        <v>58</v>
      </c>
      <c r="E151" s="21">
        <f t="shared" si="6"/>
        <v>0</v>
      </c>
      <c r="F151" s="35">
        <f t="shared" si="8"/>
        <v>0</v>
      </c>
      <c r="G151" s="22" t="e">
        <f>NA()</f>
        <v>#N/A</v>
      </c>
      <c r="H151" s="6"/>
      <c r="I151" s="46" t="s">
        <v>25</v>
      </c>
      <c r="J151" s="47">
        <v>1995</v>
      </c>
      <c r="K151" s="27"/>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row>
    <row r="152" spans="1:160" ht="13.15" x14ac:dyDescent="0.4">
      <c r="A152" s="6">
        <f t="shared" si="7"/>
        <v>1947</v>
      </c>
      <c r="B152" s="6">
        <v>1</v>
      </c>
      <c r="C152" s="6">
        <v>0</v>
      </c>
      <c r="D152" s="6">
        <v>60</v>
      </c>
      <c r="E152" s="21">
        <f t="shared" si="6"/>
        <v>1.6666666666666667</v>
      </c>
      <c r="F152" s="35">
        <f t="shared" si="8"/>
        <v>1.6666666666666667</v>
      </c>
      <c r="G152" s="22" t="e">
        <f>NA()</f>
        <v>#N/A</v>
      </c>
      <c r="H152" s="6"/>
      <c r="I152" s="46" t="s">
        <v>141</v>
      </c>
      <c r="J152" s="47">
        <v>1995</v>
      </c>
      <c r="K152" s="27"/>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row>
    <row r="153" spans="1:160" ht="13.15" x14ac:dyDescent="0.4">
      <c r="A153" s="6">
        <f t="shared" si="7"/>
        <v>1948</v>
      </c>
      <c r="B153" s="6">
        <v>0</v>
      </c>
      <c r="C153" s="6">
        <v>0</v>
      </c>
      <c r="D153" s="6">
        <v>62</v>
      </c>
      <c r="E153" s="21">
        <f t="shared" si="6"/>
        <v>0</v>
      </c>
      <c r="F153" s="35">
        <f t="shared" si="8"/>
        <v>1.6666666666666667</v>
      </c>
      <c r="G153" s="22" t="e">
        <f>NA()</f>
        <v>#N/A</v>
      </c>
      <c r="H153" s="6"/>
      <c r="I153" s="46" t="s">
        <v>142</v>
      </c>
      <c r="J153" s="33">
        <v>1995</v>
      </c>
      <c r="K153" s="27"/>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row>
    <row r="154" spans="1:160" ht="13.15" x14ac:dyDescent="0.4">
      <c r="A154" s="6">
        <f t="shared" si="7"/>
        <v>1949</v>
      </c>
      <c r="B154" s="6">
        <v>0</v>
      </c>
      <c r="C154" s="6">
        <v>0</v>
      </c>
      <c r="D154" s="6">
        <v>65</v>
      </c>
      <c r="E154" s="21">
        <f t="shared" si="6"/>
        <v>0</v>
      </c>
      <c r="F154" s="35">
        <f t="shared" si="8"/>
        <v>1.6666666666666667</v>
      </c>
      <c r="G154" s="22" t="e">
        <f>NA()</f>
        <v>#N/A</v>
      </c>
      <c r="H154" s="6"/>
      <c r="I154" s="46" t="s">
        <v>143</v>
      </c>
      <c r="J154" s="33">
        <v>1995</v>
      </c>
      <c r="K154" s="27"/>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row>
    <row r="155" spans="1:160" ht="13.15" x14ac:dyDescent="0.4">
      <c r="A155" s="6">
        <f t="shared" si="7"/>
        <v>1950</v>
      </c>
      <c r="B155" s="6">
        <v>0</v>
      </c>
      <c r="C155" s="6">
        <v>0</v>
      </c>
      <c r="D155" s="6">
        <v>67</v>
      </c>
      <c r="E155" s="21">
        <f t="shared" si="6"/>
        <v>0</v>
      </c>
      <c r="F155" s="35">
        <f t="shared" si="8"/>
        <v>0</v>
      </c>
      <c r="G155" s="22" t="e">
        <f>NA()</f>
        <v>#N/A</v>
      </c>
      <c r="H155" s="6"/>
      <c r="I155" s="55" t="s">
        <v>144</v>
      </c>
      <c r="J155" s="54">
        <v>1996</v>
      </c>
      <c r="K155" s="45">
        <v>6</v>
      </c>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row>
    <row r="156" spans="1:160" ht="13.15" x14ac:dyDescent="0.4">
      <c r="A156" s="6">
        <f t="shared" si="7"/>
        <v>1951</v>
      </c>
      <c r="B156" s="6">
        <v>0</v>
      </c>
      <c r="C156" s="6">
        <v>0</v>
      </c>
      <c r="D156" s="6">
        <v>67</v>
      </c>
      <c r="E156" s="21">
        <f t="shared" si="6"/>
        <v>0</v>
      </c>
      <c r="F156" s="35">
        <f t="shared" si="8"/>
        <v>0</v>
      </c>
      <c r="G156" s="22" t="e">
        <f>NA()</f>
        <v>#N/A</v>
      </c>
      <c r="H156" s="6"/>
      <c r="I156" s="46" t="s">
        <v>63</v>
      </c>
      <c r="J156" s="47">
        <v>1996</v>
      </c>
      <c r="K156" s="27"/>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row>
    <row r="157" spans="1:160" ht="13.15" x14ac:dyDescent="0.4">
      <c r="A157" s="6">
        <f t="shared" si="7"/>
        <v>1952</v>
      </c>
      <c r="B157" s="6">
        <v>0</v>
      </c>
      <c r="C157" s="6">
        <v>0</v>
      </c>
      <c r="D157" s="6">
        <v>67</v>
      </c>
      <c r="E157" s="21">
        <f t="shared" si="6"/>
        <v>0</v>
      </c>
      <c r="F157" s="35">
        <f t="shared" si="8"/>
        <v>0</v>
      </c>
      <c r="G157" s="22" t="e">
        <f>NA()</f>
        <v>#N/A</v>
      </c>
      <c r="H157" s="6"/>
      <c r="I157" s="46" t="s">
        <v>145</v>
      </c>
      <c r="J157" s="33">
        <v>1996</v>
      </c>
      <c r="K157" s="27"/>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row>
    <row r="158" spans="1:160" ht="13.15" x14ac:dyDescent="0.4">
      <c r="A158" s="6">
        <f t="shared" si="7"/>
        <v>1953</v>
      </c>
      <c r="B158" s="6">
        <v>0</v>
      </c>
      <c r="C158" s="6">
        <v>0</v>
      </c>
      <c r="D158" s="6">
        <v>67</v>
      </c>
      <c r="E158" s="21">
        <f t="shared" si="6"/>
        <v>0</v>
      </c>
      <c r="F158" s="35">
        <f t="shared" si="8"/>
        <v>0</v>
      </c>
      <c r="G158" s="22" t="e">
        <f>NA()</f>
        <v>#N/A</v>
      </c>
      <c r="H158" s="6"/>
      <c r="I158" s="46" t="s">
        <v>146</v>
      </c>
      <c r="J158" s="47">
        <v>1996</v>
      </c>
      <c r="K158" s="27"/>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row>
    <row r="159" spans="1:160" ht="13.15" x14ac:dyDescent="0.4">
      <c r="A159" s="6">
        <f t="shared" si="7"/>
        <v>1954</v>
      </c>
      <c r="B159" s="6">
        <v>0</v>
      </c>
      <c r="C159" s="6">
        <v>0</v>
      </c>
      <c r="D159" s="6">
        <v>67</v>
      </c>
      <c r="E159" s="21">
        <f t="shared" si="6"/>
        <v>0</v>
      </c>
      <c r="F159" s="35">
        <f t="shared" si="8"/>
        <v>0</v>
      </c>
      <c r="G159" s="22" t="e">
        <f>NA()</f>
        <v>#N/A</v>
      </c>
      <c r="H159" s="6"/>
      <c r="I159" s="46" t="s">
        <v>78</v>
      </c>
      <c r="J159" s="47">
        <v>1996</v>
      </c>
      <c r="K159" s="27"/>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row>
    <row r="160" spans="1:160" ht="13.15" x14ac:dyDescent="0.4">
      <c r="A160" s="6">
        <f t="shared" si="7"/>
        <v>1955</v>
      </c>
      <c r="B160" s="6">
        <v>0</v>
      </c>
      <c r="C160" s="6">
        <v>0</v>
      </c>
      <c r="D160" s="6">
        <v>67</v>
      </c>
      <c r="E160" s="21">
        <f t="shared" si="6"/>
        <v>0</v>
      </c>
      <c r="F160" s="35">
        <f t="shared" si="8"/>
        <v>0</v>
      </c>
      <c r="G160" s="22" t="e">
        <f>NA()</f>
        <v>#N/A</v>
      </c>
      <c r="H160" s="6"/>
      <c r="I160" s="46" t="s">
        <v>147</v>
      </c>
      <c r="J160" s="47">
        <v>1996</v>
      </c>
      <c r="K160" s="27"/>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row>
    <row r="161" spans="1:160" ht="13.15" x14ac:dyDescent="0.4">
      <c r="A161" s="6">
        <f t="shared" si="7"/>
        <v>1956</v>
      </c>
      <c r="B161" s="6">
        <v>0</v>
      </c>
      <c r="C161" s="6">
        <v>0</v>
      </c>
      <c r="D161" s="6">
        <v>68</v>
      </c>
      <c r="E161" s="21">
        <f t="shared" si="6"/>
        <v>0</v>
      </c>
      <c r="F161" s="35">
        <f t="shared" si="8"/>
        <v>0</v>
      </c>
      <c r="G161" s="22" t="e">
        <f>NA()</f>
        <v>#N/A</v>
      </c>
      <c r="H161" s="6"/>
      <c r="I161" s="53" t="s">
        <v>120</v>
      </c>
      <c r="J161" s="54">
        <v>1997</v>
      </c>
      <c r="K161" s="45">
        <v>7</v>
      </c>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row>
    <row r="162" spans="1:160" ht="13.15" x14ac:dyDescent="0.4">
      <c r="A162" s="6">
        <f t="shared" si="7"/>
        <v>1957</v>
      </c>
      <c r="B162" s="6">
        <v>0</v>
      </c>
      <c r="C162" s="6">
        <v>0</v>
      </c>
      <c r="D162" s="6">
        <v>69</v>
      </c>
      <c r="E162" s="21">
        <f t="shared" si="6"/>
        <v>0</v>
      </c>
      <c r="F162" s="35">
        <f t="shared" si="8"/>
        <v>0</v>
      </c>
      <c r="G162" s="22" t="e">
        <f>NA()</f>
        <v>#N/A</v>
      </c>
      <c r="H162" s="6"/>
      <c r="I162" s="46" t="s">
        <v>74</v>
      </c>
      <c r="J162" s="47">
        <v>1997</v>
      </c>
      <c r="K162" s="27"/>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row>
    <row r="163" spans="1:160" ht="13.15" x14ac:dyDescent="0.4">
      <c r="A163" s="6">
        <f t="shared" si="7"/>
        <v>1958</v>
      </c>
      <c r="B163" s="6">
        <v>0</v>
      </c>
      <c r="C163" s="6">
        <v>0</v>
      </c>
      <c r="D163" s="6">
        <v>71</v>
      </c>
      <c r="E163" s="21">
        <f t="shared" si="6"/>
        <v>0</v>
      </c>
      <c r="F163" s="35">
        <f t="shared" si="8"/>
        <v>0</v>
      </c>
      <c r="G163" s="22" t="e">
        <f>NA()</f>
        <v>#N/A</v>
      </c>
      <c r="H163" s="6"/>
      <c r="I163" s="46" t="s">
        <v>82</v>
      </c>
      <c r="J163" s="47">
        <v>1997</v>
      </c>
      <c r="K163" s="27"/>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row>
    <row r="164" spans="1:160" ht="13.15" x14ac:dyDescent="0.4">
      <c r="A164" s="6">
        <f t="shared" si="7"/>
        <v>1959</v>
      </c>
      <c r="B164" s="6">
        <v>0</v>
      </c>
      <c r="C164" s="6">
        <v>0</v>
      </c>
      <c r="D164" s="6">
        <v>74</v>
      </c>
      <c r="E164" s="21">
        <f t="shared" si="6"/>
        <v>0</v>
      </c>
      <c r="F164" s="35">
        <f t="shared" si="8"/>
        <v>0</v>
      </c>
      <c r="G164" s="22" t="e">
        <f>NA()</f>
        <v>#N/A</v>
      </c>
      <c r="H164" s="6"/>
      <c r="I164" s="46" t="s">
        <v>65</v>
      </c>
      <c r="J164" s="47">
        <v>1997</v>
      </c>
      <c r="K164" s="27"/>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row>
    <row r="165" spans="1:160" ht="13.15" x14ac:dyDescent="0.4">
      <c r="A165" s="6">
        <f t="shared" si="7"/>
        <v>1960</v>
      </c>
      <c r="B165" s="6">
        <v>0</v>
      </c>
      <c r="C165" s="6">
        <v>0</v>
      </c>
      <c r="D165" s="6">
        <v>74</v>
      </c>
      <c r="E165" s="21">
        <f t="shared" si="6"/>
        <v>0</v>
      </c>
      <c r="F165" s="35">
        <f t="shared" si="8"/>
        <v>0</v>
      </c>
      <c r="G165" s="41">
        <v>0.14000000000000001</v>
      </c>
      <c r="H165" s="6"/>
      <c r="I165" s="46" t="s">
        <v>52</v>
      </c>
      <c r="J165" s="47">
        <v>1997</v>
      </c>
      <c r="K165" s="27"/>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row>
    <row r="166" spans="1:160" ht="13.15" x14ac:dyDescent="0.4">
      <c r="A166" s="6">
        <f t="shared" si="7"/>
        <v>1961</v>
      </c>
      <c r="B166" s="6">
        <v>0</v>
      </c>
      <c r="C166" s="6">
        <v>0</v>
      </c>
      <c r="D166" s="6">
        <v>85</v>
      </c>
      <c r="E166" s="21">
        <f t="shared" si="6"/>
        <v>0</v>
      </c>
      <c r="F166" s="35">
        <f t="shared" si="8"/>
        <v>0</v>
      </c>
      <c r="G166" s="22" t="e">
        <f>NA()</f>
        <v>#N/A</v>
      </c>
      <c r="H166" s="6"/>
      <c r="I166" s="46" t="s">
        <v>148</v>
      </c>
      <c r="J166" s="47">
        <v>1997</v>
      </c>
      <c r="K166" s="27"/>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row>
    <row r="167" spans="1:160" ht="13.15" x14ac:dyDescent="0.4">
      <c r="A167" s="6">
        <f t="shared" si="7"/>
        <v>1962</v>
      </c>
      <c r="B167" s="6">
        <v>0</v>
      </c>
      <c r="C167" s="6">
        <v>0</v>
      </c>
      <c r="D167" s="6">
        <v>87</v>
      </c>
      <c r="E167" s="21">
        <f t="shared" si="6"/>
        <v>0</v>
      </c>
      <c r="F167" s="35">
        <f t="shared" si="8"/>
        <v>0</v>
      </c>
      <c r="G167" s="22" t="e">
        <f>NA()</f>
        <v>#N/A</v>
      </c>
      <c r="H167" s="6"/>
      <c r="I167" s="46" t="s">
        <v>149</v>
      </c>
      <c r="J167" s="47">
        <v>1997</v>
      </c>
      <c r="K167" s="27"/>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row>
    <row r="168" spans="1:160" ht="13.15" x14ac:dyDescent="0.4">
      <c r="A168" s="6">
        <f t="shared" si="7"/>
        <v>1963</v>
      </c>
      <c r="B168" s="6">
        <v>1</v>
      </c>
      <c r="C168" s="6">
        <v>0</v>
      </c>
      <c r="D168" s="6">
        <v>91</v>
      </c>
      <c r="E168" s="21">
        <f t="shared" si="6"/>
        <v>1.098901098901099</v>
      </c>
      <c r="F168" s="35">
        <f t="shared" si="8"/>
        <v>1.098901098901099</v>
      </c>
      <c r="G168" s="22" t="e">
        <f>NA()</f>
        <v>#N/A</v>
      </c>
      <c r="H168" s="6"/>
      <c r="I168" s="53" t="s">
        <v>67</v>
      </c>
      <c r="J168" s="54">
        <v>1998</v>
      </c>
      <c r="K168" s="45">
        <v>3</v>
      </c>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row>
    <row r="169" spans="1:160" ht="13.15" x14ac:dyDescent="0.4">
      <c r="A169" s="6">
        <f t="shared" si="7"/>
        <v>1964</v>
      </c>
      <c r="B169" s="6">
        <v>0</v>
      </c>
      <c r="C169" s="6">
        <v>0</v>
      </c>
      <c r="D169" s="6">
        <v>92</v>
      </c>
      <c r="E169" s="21">
        <f t="shared" si="6"/>
        <v>0</v>
      </c>
      <c r="F169" s="35">
        <f t="shared" si="8"/>
        <v>1.098901098901099</v>
      </c>
      <c r="G169" s="22" t="e">
        <f>NA()</f>
        <v>#N/A</v>
      </c>
      <c r="H169" s="6"/>
      <c r="I169" s="46" t="s">
        <v>100</v>
      </c>
      <c r="J169" s="47">
        <v>1998</v>
      </c>
      <c r="K169" s="27"/>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row>
    <row r="170" spans="1:160" ht="13.15" x14ac:dyDescent="0.4">
      <c r="A170" s="6">
        <f t="shared" si="7"/>
        <v>1965</v>
      </c>
      <c r="B170" s="6">
        <v>0</v>
      </c>
      <c r="C170" s="6">
        <v>0</v>
      </c>
      <c r="D170" s="6">
        <v>94</v>
      </c>
      <c r="E170" s="21">
        <f t="shared" si="6"/>
        <v>0</v>
      </c>
      <c r="F170" s="35">
        <f t="shared" si="8"/>
        <v>1.098901098901099</v>
      </c>
      <c r="G170" s="22" t="e">
        <f>NA()</f>
        <v>#N/A</v>
      </c>
      <c r="H170" s="6"/>
      <c r="I170" s="46" t="s">
        <v>25</v>
      </c>
      <c r="J170" s="47">
        <v>1998</v>
      </c>
      <c r="K170" s="27"/>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row>
    <row r="171" spans="1:160" ht="13.15" x14ac:dyDescent="0.4">
      <c r="A171" s="6">
        <f t="shared" si="7"/>
        <v>1966</v>
      </c>
      <c r="B171" s="6">
        <v>0</v>
      </c>
      <c r="C171" s="6">
        <v>0</v>
      </c>
      <c r="D171" s="6">
        <v>98</v>
      </c>
      <c r="E171" s="21">
        <f t="shared" si="6"/>
        <v>0</v>
      </c>
      <c r="F171" s="35">
        <f t="shared" si="8"/>
        <v>0</v>
      </c>
      <c r="G171" s="22" t="e">
        <f>NA()</f>
        <v>#N/A</v>
      </c>
      <c r="H171" s="6"/>
      <c r="I171" s="53" t="s">
        <v>83</v>
      </c>
      <c r="J171" s="54">
        <v>1999</v>
      </c>
      <c r="K171" s="45">
        <v>3</v>
      </c>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row>
    <row r="172" spans="1:160" ht="13.15" x14ac:dyDescent="0.4">
      <c r="A172" s="6">
        <f t="shared" si="7"/>
        <v>1967</v>
      </c>
      <c r="B172" s="6">
        <v>0</v>
      </c>
      <c r="C172" s="6">
        <v>0</v>
      </c>
      <c r="D172" s="6">
        <v>99</v>
      </c>
      <c r="E172" s="21">
        <f t="shared" si="6"/>
        <v>0</v>
      </c>
      <c r="F172" s="35">
        <f t="shared" si="8"/>
        <v>0</v>
      </c>
      <c r="G172" s="22" t="e">
        <f>NA()</f>
        <v>#N/A</v>
      </c>
      <c r="H172" s="6"/>
      <c r="I172" s="46" t="s">
        <v>150</v>
      </c>
      <c r="J172" s="47">
        <v>1999</v>
      </c>
      <c r="K172" s="27"/>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row>
    <row r="173" spans="1:160" ht="13.15" x14ac:dyDescent="0.4">
      <c r="A173" s="6">
        <f t="shared" si="7"/>
        <v>1968</v>
      </c>
      <c r="B173" s="6">
        <v>0</v>
      </c>
      <c r="C173" s="6">
        <v>0</v>
      </c>
      <c r="D173" s="6">
        <v>100</v>
      </c>
      <c r="E173" s="21">
        <f t="shared" si="6"/>
        <v>0</v>
      </c>
      <c r="F173" s="35">
        <f t="shared" si="8"/>
        <v>0</v>
      </c>
      <c r="G173" s="22" t="e">
        <f>NA()</f>
        <v>#N/A</v>
      </c>
      <c r="H173" s="6"/>
      <c r="I173" s="46" t="s">
        <v>30</v>
      </c>
      <c r="J173" s="47">
        <v>1999</v>
      </c>
      <c r="K173" s="27"/>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row>
    <row r="174" spans="1:160" ht="13.15" x14ac:dyDescent="0.4">
      <c r="A174" s="6">
        <f t="shared" si="7"/>
        <v>1969</v>
      </c>
      <c r="B174" s="6">
        <v>0</v>
      </c>
      <c r="C174" s="6">
        <v>0</v>
      </c>
      <c r="D174" s="6">
        <v>101</v>
      </c>
      <c r="E174" s="21">
        <f t="shared" si="6"/>
        <v>0</v>
      </c>
      <c r="F174" s="35">
        <f t="shared" si="8"/>
        <v>0</v>
      </c>
      <c r="G174" s="22" t="e">
        <f>NA()</f>
        <v>#N/A</v>
      </c>
      <c r="H174" s="6"/>
      <c r="I174" s="51" t="s">
        <v>90</v>
      </c>
      <c r="J174" s="52">
        <v>2000</v>
      </c>
      <c r="K174" s="38">
        <v>1</v>
      </c>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row>
    <row r="175" spans="1:160" ht="13.15" x14ac:dyDescent="0.4">
      <c r="A175" s="6">
        <f t="shared" si="7"/>
        <v>1970</v>
      </c>
      <c r="B175" s="6">
        <v>0</v>
      </c>
      <c r="C175" s="6">
        <v>0</v>
      </c>
      <c r="D175" s="6">
        <v>101</v>
      </c>
      <c r="E175" s="21">
        <f t="shared" si="6"/>
        <v>0</v>
      </c>
      <c r="F175" s="35">
        <f t="shared" si="8"/>
        <v>0</v>
      </c>
      <c r="G175" s="22" t="e">
        <f>NA()</f>
        <v>#N/A</v>
      </c>
      <c r="H175" s="6"/>
      <c r="I175" s="53" t="s">
        <v>56</v>
      </c>
      <c r="J175" s="54">
        <v>2001</v>
      </c>
      <c r="K175" s="45">
        <v>2</v>
      </c>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row>
    <row r="176" spans="1:160" ht="13.15" x14ac:dyDescent="0.4">
      <c r="A176" s="6">
        <f t="shared" si="7"/>
        <v>1971</v>
      </c>
      <c r="B176" s="6">
        <v>1</v>
      </c>
      <c r="C176" s="6">
        <v>0</v>
      </c>
      <c r="D176" s="6">
        <v>101</v>
      </c>
      <c r="E176" s="21">
        <f t="shared" si="6"/>
        <v>0.99009900990099009</v>
      </c>
      <c r="F176" s="35">
        <f t="shared" si="8"/>
        <v>0.99009900990099009</v>
      </c>
      <c r="G176" s="41">
        <v>0.19</v>
      </c>
      <c r="H176" s="6"/>
      <c r="I176" s="32" t="s">
        <v>151</v>
      </c>
      <c r="J176" s="47">
        <v>2001</v>
      </c>
      <c r="K176" s="27"/>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row>
    <row r="177" spans="1:160" ht="13.15" x14ac:dyDescent="0.4">
      <c r="A177" s="6">
        <f t="shared" si="7"/>
        <v>1972</v>
      </c>
      <c r="B177" s="6">
        <v>0</v>
      </c>
      <c r="C177" s="6">
        <v>0</v>
      </c>
      <c r="D177" s="6">
        <v>102</v>
      </c>
      <c r="E177" s="21">
        <f t="shared" si="6"/>
        <v>0</v>
      </c>
      <c r="F177" s="35">
        <f t="shared" si="8"/>
        <v>0.99009900990099009</v>
      </c>
      <c r="G177" s="22" t="e">
        <f>NA()</f>
        <v>#N/A</v>
      </c>
      <c r="H177" s="6"/>
      <c r="I177" s="53" t="s">
        <v>44</v>
      </c>
      <c r="J177" s="54">
        <v>2002</v>
      </c>
      <c r="K177" s="45">
        <v>2</v>
      </c>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row>
    <row r="178" spans="1:160" ht="13.15" x14ac:dyDescent="0.4">
      <c r="A178" s="6">
        <f t="shared" si="7"/>
        <v>1973</v>
      </c>
      <c r="B178" s="6">
        <v>0</v>
      </c>
      <c r="C178" s="6">
        <v>0</v>
      </c>
      <c r="D178" s="6">
        <v>102</v>
      </c>
      <c r="E178" s="21">
        <f t="shared" si="6"/>
        <v>0</v>
      </c>
      <c r="F178" s="35">
        <f t="shared" si="8"/>
        <v>0.99009900990099009</v>
      </c>
      <c r="G178" s="22" t="e">
        <f>NA()</f>
        <v>#N/A</v>
      </c>
      <c r="H178" s="6"/>
      <c r="I178" s="61" t="s">
        <v>47</v>
      </c>
      <c r="J178" s="30">
        <v>2002</v>
      </c>
      <c r="K178" s="62"/>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row>
    <row r="179" spans="1:160" ht="13.15" x14ac:dyDescent="0.4">
      <c r="A179" s="6">
        <f t="shared" si="7"/>
        <v>1974</v>
      </c>
      <c r="B179" s="6">
        <v>0</v>
      </c>
      <c r="C179" s="6">
        <v>0</v>
      </c>
      <c r="D179" s="6">
        <v>102</v>
      </c>
      <c r="E179" s="21">
        <f t="shared" si="6"/>
        <v>0</v>
      </c>
      <c r="F179" s="35">
        <f t="shared" si="8"/>
        <v>0</v>
      </c>
      <c r="G179" s="22" t="e">
        <f>NA()</f>
        <v>#N/A</v>
      </c>
      <c r="H179" s="6"/>
      <c r="I179" s="39" t="s">
        <v>46</v>
      </c>
      <c r="J179" s="40">
        <v>2003</v>
      </c>
      <c r="K179" s="38">
        <v>1</v>
      </c>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row>
    <row r="180" spans="1:160" ht="13.15" x14ac:dyDescent="0.4">
      <c r="A180" s="6">
        <f t="shared" si="7"/>
        <v>1975</v>
      </c>
      <c r="B180" s="6">
        <v>0</v>
      </c>
      <c r="C180" s="6">
        <v>0</v>
      </c>
      <c r="D180" s="6">
        <v>103</v>
      </c>
      <c r="E180" s="21">
        <f t="shared" si="6"/>
        <v>0</v>
      </c>
      <c r="F180" s="35">
        <f t="shared" si="8"/>
        <v>0</v>
      </c>
      <c r="G180" s="22" t="e">
        <f>NA()</f>
        <v>#N/A</v>
      </c>
      <c r="H180" s="6"/>
      <c r="I180" s="39" t="s">
        <v>151</v>
      </c>
      <c r="J180" s="52">
        <v>2006</v>
      </c>
      <c r="K180" s="38">
        <v>1</v>
      </c>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row>
    <row r="181" spans="1:160" ht="13.15" x14ac:dyDescent="0.4">
      <c r="A181" s="6">
        <f t="shared" si="7"/>
        <v>1976</v>
      </c>
      <c r="B181" s="6">
        <v>2</v>
      </c>
      <c r="C181" s="6">
        <v>0</v>
      </c>
      <c r="D181" s="6">
        <v>107</v>
      </c>
      <c r="E181" s="21">
        <f t="shared" si="6"/>
        <v>1.8691588785046729</v>
      </c>
      <c r="F181" s="35">
        <f t="shared" si="8"/>
        <v>1.8691588785046729</v>
      </c>
      <c r="G181" s="22" t="e">
        <f>NA()</f>
        <v>#N/A</v>
      </c>
      <c r="H181" s="6"/>
      <c r="I181" s="55" t="s">
        <v>134</v>
      </c>
      <c r="J181" s="56">
        <v>2008</v>
      </c>
      <c r="K181" s="45">
        <v>7</v>
      </c>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row>
    <row r="182" spans="1:160" ht="13.15" x14ac:dyDescent="0.4">
      <c r="A182" s="6">
        <f t="shared" si="7"/>
        <v>1977</v>
      </c>
      <c r="B182" s="6">
        <v>2</v>
      </c>
      <c r="C182" s="6">
        <v>2</v>
      </c>
      <c r="D182" s="6">
        <v>108</v>
      </c>
      <c r="E182" s="21">
        <f t="shared" si="6"/>
        <v>3.7037037037037037</v>
      </c>
      <c r="F182" s="35">
        <f t="shared" si="8"/>
        <v>5.5728625822083764</v>
      </c>
      <c r="G182" s="22" t="e">
        <f>NA()</f>
        <v>#N/A</v>
      </c>
      <c r="H182" s="6"/>
      <c r="I182" s="32" t="s">
        <v>152</v>
      </c>
      <c r="J182" s="33">
        <v>2008</v>
      </c>
      <c r="K182" s="27"/>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row>
    <row r="183" spans="1:160" ht="13.15" x14ac:dyDescent="0.4">
      <c r="A183" s="6">
        <f t="shared" si="7"/>
        <v>1978</v>
      </c>
      <c r="B183" s="6">
        <v>1</v>
      </c>
      <c r="C183" s="6">
        <v>0</v>
      </c>
      <c r="D183" s="6">
        <v>108</v>
      </c>
      <c r="E183" s="21">
        <f t="shared" si="6"/>
        <v>0.92592592592592593</v>
      </c>
      <c r="F183" s="35">
        <f t="shared" si="8"/>
        <v>6.498788508134302</v>
      </c>
      <c r="G183" s="22" t="e">
        <f>NA()</f>
        <v>#N/A</v>
      </c>
      <c r="H183" s="6"/>
      <c r="I183" s="32" t="s">
        <v>148</v>
      </c>
      <c r="J183" s="33">
        <v>2008</v>
      </c>
      <c r="K183" s="27"/>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row>
    <row r="184" spans="1:160" ht="13.15" x14ac:dyDescent="0.4">
      <c r="A184" s="6">
        <f t="shared" si="7"/>
        <v>1979</v>
      </c>
      <c r="B184" s="6">
        <v>0</v>
      </c>
      <c r="C184" s="6">
        <v>0</v>
      </c>
      <c r="D184" s="6">
        <v>109</v>
      </c>
      <c r="E184" s="21">
        <f t="shared" si="6"/>
        <v>0</v>
      </c>
      <c r="F184" s="35">
        <f t="shared" si="8"/>
        <v>4.6296296296296298</v>
      </c>
      <c r="G184" s="22" t="e">
        <f>NA()</f>
        <v>#N/A</v>
      </c>
      <c r="H184" s="6"/>
      <c r="I184" s="32" t="s">
        <v>107</v>
      </c>
      <c r="J184" s="33">
        <v>2008</v>
      </c>
      <c r="K184" s="27"/>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row>
    <row r="185" spans="1:160" ht="13.15" x14ac:dyDescent="0.4">
      <c r="A185" s="6">
        <f t="shared" si="7"/>
        <v>1980</v>
      </c>
      <c r="B185" s="6">
        <v>1</v>
      </c>
      <c r="C185" s="6">
        <v>0</v>
      </c>
      <c r="D185" s="6">
        <v>109</v>
      </c>
      <c r="E185" s="21">
        <f t="shared" si="6"/>
        <v>0.91743119266055051</v>
      </c>
      <c r="F185" s="35">
        <f t="shared" si="8"/>
        <v>1.8433571185864763</v>
      </c>
      <c r="G185" s="41">
        <v>0.27</v>
      </c>
      <c r="H185" s="6"/>
      <c r="I185" s="32" t="s">
        <v>153</v>
      </c>
      <c r="J185" s="33">
        <v>2008</v>
      </c>
      <c r="K185" s="27"/>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row>
    <row r="186" spans="1:160" ht="13.15" x14ac:dyDescent="0.4">
      <c r="A186" s="6">
        <f t="shared" si="7"/>
        <v>1981</v>
      </c>
      <c r="B186" s="6">
        <v>6</v>
      </c>
      <c r="C186" s="6">
        <v>0</v>
      </c>
      <c r="D186" s="6">
        <v>109</v>
      </c>
      <c r="E186" s="21">
        <f t="shared" si="6"/>
        <v>5.5045871559633026</v>
      </c>
      <c r="F186" s="35">
        <f t="shared" si="8"/>
        <v>6.4220183486238529</v>
      </c>
      <c r="G186" s="22" t="e">
        <f>NA()</f>
        <v>#N/A</v>
      </c>
      <c r="H186" s="6"/>
      <c r="I186" s="32" t="s">
        <v>25</v>
      </c>
      <c r="J186" s="33">
        <v>2008</v>
      </c>
      <c r="K186" s="27"/>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row>
    <row r="187" spans="1:160" ht="13.5" thickBot="1" x14ac:dyDescent="0.45">
      <c r="A187" s="6">
        <f t="shared" si="7"/>
        <v>1982</v>
      </c>
      <c r="B187" s="6">
        <v>5</v>
      </c>
      <c r="C187" s="6">
        <v>0</v>
      </c>
      <c r="D187" s="6">
        <v>110</v>
      </c>
      <c r="E187" s="21">
        <f t="shared" si="6"/>
        <v>4.5454545454545459</v>
      </c>
      <c r="F187" s="35">
        <f t="shared" si="8"/>
        <v>10.967472894078398</v>
      </c>
      <c r="G187" s="22" t="e">
        <f>NA()</f>
        <v>#N/A</v>
      </c>
      <c r="H187" s="6"/>
      <c r="I187" s="66" t="s">
        <v>122</v>
      </c>
      <c r="J187" s="67">
        <v>2008</v>
      </c>
      <c r="K187" s="68"/>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row>
    <row r="188" spans="1:160" ht="13.9" thickTop="1" thickBot="1" x14ac:dyDescent="0.45">
      <c r="A188" s="6">
        <f t="shared" si="7"/>
        <v>1983</v>
      </c>
      <c r="B188" s="6">
        <v>8</v>
      </c>
      <c r="C188" s="6">
        <v>1</v>
      </c>
      <c r="D188" s="6">
        <v>110</v>
      </c>
      <c r="E188" s="21">
        <f t="shared" si="6"/>
        <v>8.1818181818181817</v>
      </c>
      <c r="F188" s="35">
        <f t="shared" si="8"/>
        <v>18.23185988323603</v>
      </c>
      <c r="G188" s="22" t="e">
        <f>NA()</f>
        <v>#N/A</v>
      </c>
      <c r="H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row>
    <row r="189" spans="1:160" ht="13.9" thickTop="1" thickBot="1" x14ac:dyDescent="0.45">
      <c r="A189" s="6">
        <f t="shared" si="7"/>
        <v>1984</v>
      </c>
      <c r="B189" s="6">
        <v>1</v>
      </c>
      <c r="C189" s="6">
        <v>2</v>
      </c>
      <c r="D189" s="6">
        <v>110</v>
      </c>
      <c r="E189" s="21">
        <f t="shared" si="6"/>
        <v>2.7272727272727271</v>
      </c>
      <c r="F189" s="35">
        <f t="shared" si="8"/>
        <v>15.454545454545453</v>
      </c>
      <c r="G189" s="22" t="e">
        <f>NA()</f>
        <v>#N/A</v>
      </c>
      <c r="H189" s="6"/>
      <c r="I189" s="69" t="s">
        <v>136</v>
      </c>
      <c r="J189" s="70"/>
      <c r="K189" s="71">
        <f>SUM(K5:K187)</f>
        <v>183</v>
      </c>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row>
    <row r="190" spans="1:160" ht="13.5" thickTop="1" x14ac:dyDescent="0.4">
      <c r="A190" s="6">
        <f t="shared" si="7"/>
        <v>1985</v>
      </c>
      <c r="B190" s="6">
        <v>5</v>
      </c>
      <c r="C190" s="6">
        <v>1</v>
      </c>
      <c r="D190" s="6">
        <v>110</v>
      </c>
      <c r="E190" s="21">
        <f t="shared" si="6"/>
        <v>5.4545454545454541</v>
      </c>
      <c r="F190" s="35">
        <f t="shared" si="8"/>
        <v>16.363636363636363</v>
      </c>
      <c r="G190" s="22" t="e">
        <f>NA()</f>
        <v>#N/A</v>
      </c>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row>
    <row r="191" spans="1:160" ht="13.15" x14ac:dyDescent="0.4">
      <c r="A191" s="6">
        <f t="shared" si="7"/>
        <v>1986</v>
      </c>
      <c r="B191" s="6">
        <v>1</v>
      </c>
      <c r="C191" s="6">
        <v>0</v>
      </c>
      <c r="D191" s="6">
        <v>110</v>
      </c>
      <c r="E191" s="21">
        <f t="shared" si="6"/>
        <v>0.90909090909090906</v>
      </c>
      <c r="F191" s="35">
        <f t="shared" si="8"/>
        <v>9.0909090909090899</v>
      </c>
      <c r="G191" s="22" t="e">
        <f>NA()</f>
        <v>#N/A</v>
      </c>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row>
    <row r="192" spans="1:160" ht="13.15" x14ac:dyDescent="0.4">
      <c r="A192" s="6">
        <f t="shared" si="7"/>
        <v>1987</v>
      </c>
      <c r="B192" s="6">
        <v>7</v>
      </c>
      <c r="C192" s="6">
        <v>3</v>
      </c>
      <c r="D192" s="6">
        <v>110</v>
      </c>
      <c r="E192" s="21">
        <f t="shared" si="6"/>
        <v>9.0909090909090917</v>
      </c>
      <c r="F192" s="35">
        <f t="shared" si="8"/>
        <v>15.454545454545455</v>
      </c>
      <c r="G192" s="22" t="e">
        <f>NA()</f>
        <v>#N/A</v>
      </c>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row>
    <row r="193" spans="1:160" ht="13.15" x14ac:dyDescent="0.4">
      <c r="A193" s="6">
        <f t="shared" si="7"/>
        <v>1988</v>
      </c>
      <c r="B193" s="6">
        <v>9</v>
      </c>
      <c r="C193" s="6">
        <v>0</v>
      </c>
      <c r="D193" s="6">
        <v>110</v>
      </c>
      <c r="E193" s="21">
        <f t="shared" si="6"/>
        <v>8.1818181818181817</v>
      </c>
      <c r="F193" s="35">
        <f t="shared" si="8"/>
        <v>18.18181818181818</v>
      </c>
      <c r="G193" s="22" t="e">
        <f>NA()</f>
        <v>#N/A</v>
      </c>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row>
    <row r="194" spans="1:160" ht="13.15" x14ac:dyDescent="0.4">
      <c r="A194" s="6">
        <f t="shared" si="7"/>
        <v>1989</v>
      </c>
      <c r="B194" s="6">
        <v>3</v>
      </c>
      <c r="C194" s="6">
        <v>1</v>
      </c>
      <c r="D194" s="6">
        <v>110</v>
      </c>
      <c r="E194" s="21">
        <f t="shared" si="6"/>
        <v>3.6363636363636362</v>
      </c>
      <c r="F194" s="35">
        <f t="shared" si="8"/>
        <v>20.90909090909091</v>
      </c>
      <c r="G194" s="22" t="e">
        <f>NA()</f>
        <v>#N/A</v>
      </c>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row>
    <row r="195" spans="1:160" ht="13.15" x14ac:dyDescent="0.4">
      <c r="A195" s="6">
        <f t="shared" si="7"/>
        <v>1990</v>
      </c>
      <c r="B195" s="6">
        <v>5</v>
      </c>
      <c r="C195" s="6">
        <v>1</v>
      </c>
      <c r="D195" s="6">
        <v>110</v>
      </c>
      <c r="E195" s="21">
        <f t="shared" si="6"/>
        <v>5.4545454545454541</v>
      </c>
      <c r="F195" s="35">
        <f t="shared" si="8"/>
        <v>17.272727272727273</v>
      </c>
      <c r="G195" s="22" t="e">
        <f>NA()</f>
        <v>#N/A</v>
      </c>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row>
    <row r="196" spans="1:160" ht="13.15" x14ac:dyDescent="0.4">
      <c r="A196" s="6">
        <f t="shared" si="7"/>
        <v>1991</v>
      </c>
      <c r="B196" s="6">
        <v>7</v>
      </c>
      <c r="C196" s="6">
        <v>4</v>
      </c>
      <c r="D196" s="6">
        <v>110</v>
      </c>
      <c r="E196" s="21">
        <f t="shared" si="6"/>
        <v>10</v>
      </c>
      <c r="F196" s="35">
        <f t="shared" si="8"/>
        <v>19.09090909090909</v>
      </c>
      <c r="G196" s="22" t="e">
        <f>NA()</f>
        <v>#N/A</v>
      </c>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row>
    <row r="197" spans="1:160" ht="13.15" x14ac:dyDescent="0.4">
      <c r="A197" s="6">
        <f t="shared" si="7"/>
        <v>1992</v>
      </c>
      <c r="B197" s="6">
        <v>12</v>
      </c>
      <c r="C197" s="6">
        <v>1</v>
      </c>
      <c r="D197" s="6">
        <v>113</v>
      </c>
      <c r="E197" s="21">
        <f t="shared" ref="E197:E215" si="9">100*(B197+C197)/D197</f>
        <v>11.504424778761061</v>
      </c>
      <c r="F197" s="35">
        <f t="shared" si="8"/>
        <v>26.958970233306516</v>
      </c>
      <c r="G197" s="22" t="e">
        <f>NA()</f>
        <v>#N/A</v>
      </c>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row>
    <row r="198" spans="1:160" ht="13.15" x14ac:dyDescent="0.4">
      <c r="A198" s="6">
        <f t="shared" ref="A198:A212" si="10">A197+1</f>
        <v>1993</v>
      </c>
      <c r="B198" s="6">
        <v>8</v>
      </c>
      <c r="C198" s="6">
        <v>0</v>
      </c>
      <c r="D198" s="6">
        <v>117</v>
      </c>
      <c r="E198" s="21">
        <f t="shared" si="9"/>
        <v>6.8376068376068373</v>
      </c>
      <c r="F198" s="35">
        <f t="shared" si="8"/>
        <v>28.342031616367901</v>
      </c>
      <c r="G198" s="22" t="e">
        <f>NA()</f>
        <v>#N/A</v>
      </c>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row>
    <row r="199" spans="1:160" ht="13.15" x14ac:dyDescent="0.4">
      <c r="A199" s="6">
        <f t="shared" si="10"/>
        <v>1994</v>
      </c>
      <c r="B199" s="6">
        <v>11</v>
      </c>
      <c r="C199" s="6">
        <v>1</v>
      </c>
      <c r="D199" s="6">
        <v>118</v>
      </c>
      <c r="E199" s="21">
        <f t="shared" si="9"/>
        <v>10.169491525423728</v>
      </c>
      <c r="F199" s="35">
        <f t="shared" ref="F199:F213" si="11">SUM(E197:E199)</f>
        <v>28.511523141791628</v>
      </c>
      <c r="G199" s="22" t="e">
        <f>NA()</f>
        <v>#N/A</v>
      </c>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row>
    <row r="200" spans="1:160" ht="13.15" x14ac:dyDescent="0.4">
      <c r="A200" s="6">
        <f t="shared" si="10"/>
        <v>1995</v>
      </c>
      <c r="B200" s="6">
        <v>11</v>
      </c>
      <c r="C200" s="6">
        <v>1</v>
      </c>
      <c r="D200" s="6">
        <v>118</v>
      </c>
      <c r="E200" s="21">
        <f t="shared" si="9"/>
        <v>10.169491525423728</v>
      </c>
      <c r="F200" s="35">
        <f t="shared" si="11"/>
        <v>27.176589888454295</v>
      </c>
      <c r="G200" s="22" t="e">
        <f>NA()</f>
        <v>#N/A</v>
      </c>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row>
    <row r="201" spans="1:160" ht="13.15" x14ac:dyDescent="0.4">
      <c r="A201" s="6">
        <f t="shared" si="10"/>
        <v>1996</v>
      </c>
      <c r="B201" s="6">
        <v>6</v>
      </c>
      <c r="C201" s="6">
        <v>0</v>
      </c>
      <c r="D201" s="6">
        <v>118</v>
      </c>
      <c r="E201" s="21">
        <f t="shared" si="9"/>
        <v>5.0847457627118642</v>
      </c>
      <c r="F201" s="35">
        <f t="shared" si="11"/>
        <v>25.423728813559322</v>
      </c>
      <c r="G201" s="22" t="e">
        <f>NA()</f>
        <v>#N/A</v>
      </c>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row>
    <row r="202" spans="1:160" ht="13.15" x14ac:dyDescent="0.4">
      <c r="A202" s="6">
        <f t="shared" si="10"/>
        <v>1997</v>
      </c>
      <c r="B202" s="6">
        <v>7</v>
      </c>
      <c r="C202" s="6">
        <v>0</v>
      </c>
      <c r="D202" s="6">
        <v>118</v>
      </c>
      <c r="E202" s="21">
        <f t="shared" si="9"/>
        <v>5.9322033898305087</v>
      </c>
      <c r="F202" s="35">
        <f t="shared" si="11"/>
        <v>21.1864406779661</v>
      </c>
      <c r="G202" s="22" t="e">
        <f>NA()</f>
        <v>#N/A</v>
      </c>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row>
    <row r="203" spans="1:160" ht="13.15" x14ac:dyDescent="0.4">
      <c r="A203" s="6">
        <f t="shared" si="10"/>
        <v>1998</v>
      </c>
      <c r="B203" s="6">
        <v>3</v>
      </c>
      <c r="C203" s="6">
        <v>0</v>
      </c>
      <c r="D203" s="6">
        <v>118</v>
      </c>
      <c r="E203" s="21">
        <f t="shared" si="9"/>
        <v>2.5423728813559321</v>
      </c>
      <c r="F203" s="35">
        <f t="shared" si="11"/>
        <v>13.559322033898306</v>
      </c>
      <c r="G203" s="22" t="e">
        <f>NA()</f>
        <v>#N/A</v>
      </c>
      <c r="H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row>
    <row r="204" spans="1:160" ht="13.15" x14ac:dyDescent="0.4">
      <c r="A204" s="6">
        <f t="shared" si="10"/>
        <v>1999</v>
      </c>
      <c r="B204" s="6">
        <v>3</v>
      </c>
      <c r="C204" s="6">
        <v>0</v>
      </c>
      <c r="D204" s="6">
        <v>118</v>
      </c>
      <c r="E204" s="21">
        <f t="shared" si="9"/>
        <v>2.5423728813559321</v>
      </c>
      <c r="F204" s="35">
        <f t="shared" si="11"/>
        <v>11.016949152542374</v>
      </c>
      <c r="G204" s="22" t="e">
        <f>NA()</f>
        <v>#N/A</v>
      </c>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row>
    <row r="205" spans="1:160" ht="13.15" x14ac:dyDescent="0.4">
      <c r="A205" s="6">
        <f t="shared" si="10"/>
        <v>2000</v>
      </c>
      <c r="B205" s="6">
        <v>1</v>
      </c>
      <c r="C205" s="6">
        <v>0</v>
      </c>
      <c r="D205" s="6">
        <v>118</v>
      </c>
      <c r="E205" s="21">
        <f t="shared" si="9"/>
        <v>0.84745762711864403</v>
      </c>
      <c r="F205" s="35">
        <f t="shared" si="11"/>
        <v>5.9322033898305087</v>
      </c>
      <c r="G205" s="41">
        <v>0.88</v>
      </c>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row>
    <row r="206" spans="1:160" ht="13.15" x14ac:dyDescent="0.4">
      <c r="A206" s="6">
        <f t="shared" si="10"/>
        <v>2001</v>
      </c>
      <c r="B206" s="6">
        <v>2</v>
      </c>
      <c r="C206" s="6">
        <v>0</v>
      </c>
      <c r="D206" s="6">
        <v>118</v>
      </c>
      <c r="E206" s="21">
        <f t="shared" si="9"/>
        <v>1.6949152542372881</v>
      </c>
      <c r="F206" s="35">
        <f t="shared" si="11"/>
        <v>5.0847457627118642</v>
      </c>
      <c r="G206" s="22" t="e">
        <f>NA()</f>
        <v>#N/A</v>
      </c>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row>
    <row r="207" spans="1:160" ht="13.15" x14ac:dyDescent="0.4">
      <c r="A207" s="6">
        <f t="shared" si="10"/>
        <v>2002</v>
      </c>
      <c r="B207" s="6">
        <v>2</v>
      </c>
      <c r="C207" s="6">
        <v>0</v>
      </c>
      <c r="D207" s="6">
        <v>118</v>
      </c>
      <c r="E207" s="21">
        <f t="shared" si="9"/>
        <v>1.6949152542372881</v>
      </c>
      <c r="F207" s="35">
        <f t="shared" si="11"/>
        <v>4.2372881355932197</v>
      </c>
      <c r="G207" s="22" t="e">
        <f>NA()</f>
        <v>#N/A</v>
      </c>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row>
    <row r="208" spans="1:160" ht="13.15" x14ac:dyDescent="0.4">
      <c r="A208" s="6">
        <f t="shared" si="10"/>
        <v>2003</v>
      </c>
      <c r="B208" s="6">
        <v>1</v>
      </c>
      <c r="C208" s="6">
        <v>0</v>
      </c>
      <c r="D208" s="6">
        <v>118</v>
      </c>
      <c r="E208" s="21">
        <f t="shared" si="9"/>
        <v>0.84745762711864403</v>
      </c>
      <c r="F208" s="35">
        <f t="shared" si="11"/>
        <v>4.2372881355932197</v>
      </c>
      <c r="G208" s="22" t="e">
        <f>NA()</f>
        <v>#N/A</v>
      </c>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row>
    <row r="209" spans="1:160" ht="13.15" x14ac:dyDescent="0.4">
      <c r="A209" s="6">
        <f t="shared" si="10"/>
        <v>2004</v>
      </c>
      <c r="B209" s="6">
        <v>0</v>
      </c>
      <c r="C209" s="6">
        <v>0</v>
      </c>
      <c r="D209" s="6">
        <v>118</v>
      </c>
      <c r="E209" s="21">
        <f t="shared" si="9"/>
        <v>0</v>
      </c>
      <c r="F209" s="35">
        <f t="shared" si="11"/>
        <v>2.5423728813559321</v>
      </c>
      <c r="G209" s="22" t="e">
        <f>NA()</f>
        <v>#N/A</v>
      </c>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row>
    <row r="210" spans="1:160" ht="13.15" x14ac:dyDescent="0.4">
      <c r="A210" s="6">
        <f t="shared" si="10"/>
        <v>2005</v>
      </c>
      <c r="B210" s="6">
        <v>0</v>
      </c>
      <c r="C210" s="6">
        <v>0</v>
      </c>
      <c r="D210" s="6">
        <v>118</v>
      </c>
      <c r="E210" s="21">
        <f t="shared" si="9"/>
        <v>0</v>
      </c>
      <c r="F210" s="35">
        <f t="shared" si="11"/>
        <v>0.84745762711864403</v>
      </c>
      <c r="G210" s="22" t="e">
        <f>NA()</f>
        <v>#N/A</v>
      </c>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row>
    <row r="211" spans="1:160" ht="13.15" x14ac:dyDescent="0.4">
      <c r="A211" s="6">
        <f t="shared" si="10"/>
        <v>2006</v>
      </c>
      <c r="B211" s="6">
        <v>1</v>
      </c>
      <c r="C211" s="6">
        <v>0</v>
      </c>
      <c r="D211" s="6">
        <v>118</v>
      </c>
      <c r="E211" s="21">
        <f t="shared" si="9"/>
        <v>0.84745762711864403</v>
      </c>
      <c r="F211" s="35">
        <f t="shared" si="11"/>
        <v>0.84745762711864403</v>
      </c>
      <c r="G211" s="22" t="e">
        <f>NA()</f>
        <v>#N/A</v>
      </c>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row>
    <row r="212" spans="1:160" ht="13.15" x14ac:dyDescent="0.4">
      <c r="A212" s="6">
        <f t="shared" si="10"/>
        <v>2007</v>
      </c>
      <c r="B212" s="6">
        <v>0</v>
      </c>
      <c r="C212" s="6">
        <v>4</v>
      </c>
      <c r="D212" s="6">
        <v>118</v>
      </c>
      <c r="E212" s="21">
        <f t="shared" si="9"/>
        <v>3.3898305084745761</v>
      </c>
      <c r="F212" s="35">
        <f t="shared" si="11"/>
        <v>4.2372881355932197</v>
      </c>
      <c r="G212" s="41">
        <v>0.8</v>
      </c>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row>
    <row r="213" spans="1:160" ht="13.15" x14ac:dyDescent="0.4">
      <c r="A213" s="6">
        <v>2008</v>
      </c>
      <c r="B213" s="6">
        <v>7</v>
      </c>
      <c r="C213" s="6">
        <v>12</v>
      </c>
      <c r="D213" s="6">
        <v>118</v>
      </c>
      <c r="E213" s="21">
        <f t="shared" si="9"/>
        <v>16.101694915254239</v>
      </c>
      <c r="F213" s="35">
        <f t="shared" si="11"/>
        <v>20.33898305084746</v>
      </c>
      <c r="G213" s="22" t="e">
        <f>NA()</f>
        <v>#N/A</v>
      </c>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row>
    <row r="214" spans="1:160" ht="13.15" x14ac:dyDescent="0.4">
      <c r="A214" s="6">
        <v>2009</v>
      </c>
      <c r="B214" s="6"/>
      <c r="C214" s="6"/>
      <c r="D214" s="6">
        <v>118</v>
      </c>
      <c r="E214" s="21">
        <f t="shared" si="9"/>
        <v>0</v>
      </c>
      <c r="F214" s="35">
        <f>SUM(E212:E214)</f>
        <v>19.491525423728817</v>
      </c>
      <c r="G214" s="22" t="e">
        <f>NA()</f>
        <v>#N/A</v>
      </c>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row>
    <row r="215" spans="1:160" ht="13.5" thickBot="1" x14ac:dyDescent="0.45">
      <c r="A215" s="6">
        <v>2010</v>
      </c>
      <c r="B215" s="6"/>
      <c r="C215" s="6"/>
      <c r="D215" s="6">
        <v>118</v>
      </c>
      <c r="E215" s="21">
        <f t="shared" si="9"/>
        <v>0</v>
      </c>
      <c r="F215" s="35">
        <f>SUM(E213:E215)</f>
        <v>16.101694915254239</v>
      </c>
      <c r="G215" s="22" t="e">
        <f>NA()</f>
        <v>#N/A</v>
      </c>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row>
    <row r="216" spans="1:160" ht="13.5" thickTop="1" x14ac:dyDescent="0.4">
      <c r="A216" s="7" t="s">
        <v>136</v>
      </c>
      <c r="B216" s="7">
        <f>SUM(B5:B215)</f>
        <v>183</v>
      </c>
      <c r="C216" s="7">
        <f>SUM(C5:C214)</f>
        <v>133</v>
      </c>
      <c r="D216" s="7"/>
      <c r="E216" s="7"/>
      <c r="F216" s="7"/>
      <c r="G216" s="7"/>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row>
    <row r="217" spans="1:160" ht="13.5" thickBot="1" x14ac:dyDescent="0.45">
      <c r="A217" s="16" t="s">
        <v>154</v>
      </c>
      <c r="B217" s="16">
        <f>B216+C216</f>
        <v>316</v>
      </c>
      <c r="C217" s="16"/>
      <c r="D217" s="16"/>
      <c r="E217" s="16"/>
      <c r="F217" s="16"/>
      <c r="G217" s="1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row>
    <row r="218" spans="1:160" ht="13.5" thickTop="1" x14ac:dyDescent="0.4">
      <c r="A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row>
    <row r="219" spans="1:160" ht="13.15" x14ac:dyDescent="0.4">
      <c r="A219" s="6" t="s">
        <v>155</v>
      </c>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row>
    <row r="220" spans="1:160" ht="13.15" x14ac:dyDescent="0.4">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row>
    <row r="221" spans="1:160" ht="13.15" x14ac:dyDescent="0.4">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row>
    <row r="222" spans="1:160" ht="13.15" x14ac:dyDescent="0.4">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row>
    <row r="223" spans="1:160" ht="13.15" x14ac:dyDescent="0.4">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row>
    <row r="224" spans="1:160" ht="13.15" x14ac:dyDescent="0.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row>
    <row r="225" spans="1:160" ht="13.15" x14ac:dyDescent="0.4">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row>
    <row r="226" spans="1:160" ht="13.15" x14ac:dyDescent="0.4">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row>
    <row r="227" spans="1:160" ht="13.15" x14ac:dyDescent="0.4">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row>
    <row r="228" spans="1:160" ht="13.15" x14ac:dyDescent="0.4">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row>
    <row r="229" spans="1:160" ht="13.15" x14ac:dyDescent="0.4">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row>
    <row r="230" spans="1:160" ht="13.15" x14ac:dyDescent="0.4">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row>
    <row r="231" spans="1:160" ht="13.15" x14ac:dyDescent="0.4">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row>
    <row r="232" spans="1:160" ht="13.15" x14ac:dyDescent="0.4">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row>
    <row r="233" spans="1:160" ht="13.15" x14ac:dyDescent="0.4">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row>
    <row r="234" spans="1:160" ht="13.15" x14ac:dyDescent="0.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row>
    <row r="235" spans="1:160" ht="13.15" x14ac:dyDescent="0.4">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row>
    <row r="236" spans="1:160" ht="13.15" x14ac:dyDescent="0.4">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row>
    <row r="237" spans="1:160" ht="13.15" x14ac:dyDescent="0.4">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row>
    <row r="238" spans="1:160" ht="13.15" x14ac:dyDescent="0.4">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row>
    <row r="239" spans="1:160" ht="13.15" x14ac:dyDescent="0.4">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row>
    <row r="240" spans="1:160" ht="13.15" x14ac:dyDescent="0.4">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row>
    <row r="241" spans="1:160" ht="13.15" x14ac:dyDescent="0.4">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row>
    <row r="242" spans="1:160" ht="13.15" x14ac:dyDescent="0.4">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row>
    <row r="243" spans="1:160" ht="13.15" x14ac:dyDescent="0.4">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row>
    <row r="244" spans="1:160" ht="13.15" x14ac:dyDescent="0.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row>
    <row r="245" spans="1:160" ht="13.15" x14ac:dyDescent="0.4">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row>
    <row r="246" spans="1:160" ht="13.15" x14ac:dyDescent="0.4">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row>
    <row r="247" spans="1:160" ht="13.15" x14ac:dyDescent="0.4">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row>
    <row r="248" spans="1:160" ht="13.15" x14ac:dyDescent="0.4">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row>
    <row r="249" spans="1:160" ht="13.15" x14ac:dyDescent="0.4">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row>
    <row r="250" spans="1:160" ht="13.15" x14ac:dyDescent="0.4">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row>
    <row r="251" spans="1:160" ht="13.15" x14ac:dyDescent="0.4">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row>
    <row r="252" spans="1:160" ht="13.15" x14ac:dyDescent="0.4">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row>
    <row r="253" spans="1:160" ht="13.15" x14ac:dyDescent="0.4">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row>
    <row r="254" spans="1:160" ht="13.15" x14ac:dyDescent="0.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row>
    <row r="255" spans="1:160" ht="13.15" x14ac:dyDescent="0.4">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row>
    <row r="256" spans="1:160" ht="13.15" x14ac:dyDescent="0.4">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row>
    <row r="257" spans="1:160" ht="13.15" x14ac:dyDescent="0.4">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row>
    <row r="258" spans="1:160" ht="13.15" x14ac:dyDescent="0.4">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row>
    <row r="259" spans="1:160" ht="13.15" x14ac:dyDescent="0.4">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row>
    <row r="260" spans="1:160" ht="13.15" x14ac:dyDescent="0.4">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row>
    <row r="261" spans="1:160" ht="13.15" x14ac:dyDescent="0.4">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row>
    <row r="262" spans="1:160" ht="13.15" x14ac:dyDescent="0.4">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row>
    <row r="263" spans="1:160" ht="13.15" x14ac:dyDescent="0.4">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row>
    <row r="264" spans="1:160" ht="13.15" x14ac:dyDescent="0.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row>
    <row r="265" spans="1:160" ht="13.15" x14ac:dyDescent="0.4">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row>
    <row r="266" spans="1:160" ht="13.15" x14ac:dyDescent="0.4">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row>
    <row r="267" spans="1:160" ht="13.15" x14ac:dyDescent="0.4">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row>
    <row r="268" spans="1:160" ht="13.15" x14ac:dyDescent="0.4">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row>
    <row r="269" spans="1:160" ht="13.15" x14ac:dyDescent="0.4">
      <c r="A269" s="6"/>
      <c r="B269" s="6"/>
      <c r="C269" s="6"/>
      <c r="D269" s="6"/>
      <c r="E269" s="6"/>
      <c r="F269" s="6"/>
      <c r="G269" s="6"/>
      <c r="H269" s="6"/>
      <c r="I269" s="6"/>
      <c r="J269" s="6"/>
      <c r="K269" s="6"/>
      <c r="L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row>
    <row r="270" spans="1:160" ht="13.15" x14ac:dyDescent="0.4">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row>
    <row r="271" spans="1:160" ht="13.15" x14ac:dyDescent="0.4">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row>
    <row r="272" spans="1:160" ht="13.15" x14ac:dyDescent="0.4">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row>
    <row r="273" spans="1:160" ht="13.15" x14ac:dyDescent="0.4">
      <c r="A273" s="6"/>
      <c r="B273" s="6"/>
      <c r="C273" s="6"/>
      <c r="D273" s="6"/>
      <c r="E273" s="6"/>
      <c r="F273" s="6"/>
      <c r="G273" s="6"/>
      <c r="H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row>
    <row r="274" spans="1:160" ht="13.15" x14ac:dyDescent="0.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row>
    <row r="275" spans="1:160" ht="13.15" x14ac:dyDescent="0.4">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row>
    <row r="276" spans="1:160" ht="13.15" x14ac:dyDescent="0.4">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row>
    <row r="277" spans="1:160" ht="13.15" x14ac:dyDescent="0.4">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row>
    <row r="278" spans="1:160" ht="13.15" x14ac:dyDescent="0.4">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row>
    <row r="279" spans="1:160" ht="13.15" x14ac:dyDescent="0.4">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row>
    <row r="280" spans="1:160" ht="13.15" x14ac:dyDescent="0.4">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row>
    <row r="281" spans="1:160" ht="13.15" x14ac:dyDescent="0.4">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row>
    <row r="282" spans="1:160" ht="13.15" x14ac:dyDescent="0.4">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row>
    <row r="283" spans="1:160" ht="13.15" x14ac:dyDescent="0.4">
      <c r="A283" s="6"/>
      <c r="B283" s="6"/>
      <c r="C283" s="6"/>
      <c r="D283" s="6"/>
      <c r="E283" s="6"/>
      <c r="F283" s="6"/>
      <c r="G283" s="6"/>
      <c r="H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row>
    <row r="284" spans="1:160" ht="13.15" x14ac:dyDescent="0.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row>
    <row r="285" spans="1:160" ht="13.15" x14ac:dyDescent="0.4">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row>
    <row r="286" spans="1:160" ht="13.15" x14ac:dyDescent="0.4">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row>
    <row r="287" spans="1:160" ht="13.15" x14ac:dyDescent="0.4">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row>
    <row r="288" spans="1:160" ht="13.15" x14ac:dyDescent="0.4">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row>
    <row r="289" spans="1:160" ht="13.15" x14ac:dyDescent="0.4">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row>
    <row r="290" spans="1:160" ht="13.15" x14ac:dyDescent="0.4">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row>
    <row r="291" spans="1:160" ht="13.15" x14ac:dyDescent="0.4">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row>
    <row r="292" spans="1:160" ht="13.15" x14ac:dyDescent="0.4">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row>
    <row r="293" spans="1:160" ht="13.15" x14ac:dyDescent="0.4">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row>
    <row r="294" spans="1:160" ht="13.15" x14ac:dyDescent="0.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row>
    <row r="295" spans="1:160" ht="13.15" x14ac:dyDescent="0.4">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row>
    <row r="296" spans="1:160" ht="13.15" x14ac:dyDescent="0.4">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row>
    <row r="297" spans="1:160" ht="13.15" x14ac:dyDescent="0.4">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row>
    <row r="298" spans="1:160" ht="13.15" x14ac:dyDescent="0.4">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row>
    <row r="299" spans="1:160" ht="13.15" x14ac:dyDescent="0.4">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row>
    <row r="300" spans="1:160" ht="13.15" x14ac:dyDescent="0.4">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row>
    <row r="301" spans="1:160" ht="13.15" x14ac:dyDescent="0.4">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row>
    <row r="302" spans="1:160" ht="13.15" x14ac:dyDescent="0.4">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row>
    <row r="303" spans="1:160" ht="13.15" x14ac:dyDescent="0.4">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row>
    <row r="304" spans="1:160" ht="13.15" x14ac:dyDescent="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row>
    <row r="305" spans="1:160" ht="13.15" x14ac:dyDescent="0.4">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row>
    <row r="306" spans="1:160" ht="13.15" x14ac:dyDescent="0.4">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row>
    <row r="307" spans="1:160" ht="13.15" x14ac:dyDescent="0.4">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row>
    <row r="308" spans="1:160" ht="13.15" x14ac:dyDescent="0.4">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row>
    <row r="309" spans="1:160" ht="13.15" x14ac:dyDescent="0.4">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row>
    <row r="310" spans="1:160" ht="13.15" x14ac:dyDescent="0.4">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row>
    <row r="311" spans="1:160" ht="13.15" x14ac:dyDescent="0.4">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row>
    <row r="312" spans="1:160" ht="13.15" x14ac:dyDescent="0.4">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row>
    <row r="313" spans="1:160" ht="13.15" x14ac:dyDescent="0.4">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row>
    <row r="314" spans="1:160" ht="13.15" x14ac:dyDescent="0.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row>
    <row r="315" spans="1:160" ht="13.15" x14ac:dyDescent="0.4">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row>
    <row r="316" spans="1:160" ht="13.15" x14ac:dyDescent="0.4">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row>
    <row r="317" spans="1:160" ht="13.15" x14ac:dyDescent="0.4">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row>
    <row r="318" spans="1:160" ht="13.15" x14ac:dyDescent="0.4">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row>
    <row r="319" spans="1:160" ht="13.15" x14ac:dyDescent="0.4">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row>
    <row r="320" spans="1:160" ht="13.15" x14ac:dyDescent="0.4">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row>
    <row r="321" spans="1:160" ht="13.15" x14ac:dyDescent="0.4">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row>
    <row r="322" spans="1:160" ht="13.15" x14ac:dyDescent="0.4">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row>
    <row r="323" spans="1:160" ht="13.15" x14ac:dyDescent="0.4">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row>
    <row r="324" spans="1:160" ht="13.15" x14ac:dyDescent="0.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row>
    <row r="325" spans="1:160" ht="13.15" x14ac:dyDescent="0.4">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row>
    <row r="326" spans="1:160" ht="13.15" x14ac:dyDescent="0.4">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row>
    <row r="327" spans="1:160" ht="13.15" x14ac:dyDescent="0.4">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row>
    <row r="328" spans="1:160" ht="13.15" x14ac:dyDescent="0.4">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row>
    <row r="329" spans="1:160" ht="13.15" x14ac:dyDescent="0.4">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row>
    <row r="330" spans="1:160" ht="13.15" x14ac:dyDescent="0.4">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row>
    <row r="331" spans="1:160" ht="13.15" x14ac:dyDescent="0.4">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row>
    <row r="332" spans="1:160" ht="13.15" x14ac:dyDescent="0.4">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row>
    <row r="333" spans="1:160" ht="13.15" x14ac:dyDescent="0.4">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row>
    <row r="334" spans="1:160" ht="13.15" x14ac:dyDescent="0.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row>
    <row r="335" spans="1:160" ht="13.15" x14ac:dyDescent="0.4">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row>
    <row r="336" spans="1:160" ht="13.15" x14ac:dyDescent="0.4">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row>
    <row r="337" spans="1:160" ht="13.15" x14ac:dyDescent="0.4">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row>
    <row r="338" spans="1:160" ht="13.15" x14ac:dyDescent="0.4">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row>
    <row r="339" spans="1:160" ht="13.15" x14ac:dyDescent="0.4">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row>
    <row r="340" spans="1:160" ht="13.15" x14ac:dyDescent="0.4">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row>
    <row r="341" spans="1:160" ht="13.15" x14ac:dyDescent="0.4">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row>
    <row r="342" spans="1:160" ht="13.15" x14ac:dyDescent="0.4">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row>
    <row r="343" spans="1:160" ht="13.15" x14ac:dyDescent="0.4">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row>
    <row r="344" spans="1:160" ht="13.15" x14ac:dyDescent="0.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row>
    <row r="345" spans="1:160" ht="13.15" x14ac:dyDescent="0.4">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row>
    <row r="346" spans="1:160" ht="13.15" x14ac:dyDescent="0.4">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row>
    <row r="347" spans="1:160" ht="13.15" x14ac:dyDescent="0.4">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row>
    <row r="348" spans="1:160" ht="13.15" x14ac:dyDescent="0.4">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row>
    <row r="349" spans="1:160" ht="13.15" x14ac:dyDescent="0.4">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row>
    <row r="350" spans="1:160" ht="13.15" x14ac:dyDescent="0.4">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row>
    <row r="351" spans="1:160" ht="13.15" x14ac:dyDescent="0.4">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row>
    <row r="352" spans="1:160" ht="13.15" x14ac:dyDescent="0.4">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row>
    <row r="353" spans="1:160" ht="13.15" x14ac:dyDescent="0.4">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row>
    <row r="354" spans="1:160" ht="13.15" x14ac:dyDescent="0.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row>
    <row r="355" spans="1:160" ht="13.15" x14ac:dyDescent="0.4">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row>
    <row r="356" spans="1:160" ht="13.15" x14ac:dyDescent="0.4">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row>
    <row r="357" spans="1:160" ht="13.15" x14ac:dyDescent="0.4">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row>
    <row r="358" spans="1:160" ht="13.15" x14ac:dyDescent="0.4">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row>
    <row r="359" spans="1:160" ht="13.15" x14ac:dyDescent="0.4">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row>
    <row r="360" spans="1:160" ht="13.15" x14ac:dyDescent="0.4">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row>
    <row r="361" spans="1:160" ht="13.15" x14ac:dyDescent="0.4">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row>
    <row r="362" spans="1:160" ht="13.15" x14ac:dyDescent="0.4">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row>
    <row r="363" spans="1:160" ht="13.15" x14ac:dyDescent="0.4">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row>
    <row r="364" spans="1:160" ht="13.15" x14ac:dyDescent="0.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row>
    <row r="365" spans="1:160" ht="13.15" x14ac:dyDescent="0.4">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row>
    <row r="366" spans="1:160" ht="13.15" x14ac:dyDescent="0.4">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row>
    <row r="367" spans="1:160" ht="13.15" x14ac:dyDescent="0.4">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row>
    <row r="368" spans="1:160" ht="13.15" x14ac:dyDescent="0.4">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row>
    <row r="369" spans="1:160" ht="13.15" x14ac:dyDescent="0.4">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row>
    <row r="370" spans="1:160" ht="13.15" x14ac:dyDescent="0.4">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row>
    <row r="371" spans="1:160" ht="13.15" x14ac:dyDescent="0.4">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row>
    <row r="372" spans="1:160" ht="13.15" x14ac:dyDescent="0.4">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row>
    <row r="373" spans="1:160" ht="13.15" x14ac:dyDescent="0.4">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row>
    <row r="374" spans="1:160" ht="13.15" x14ac:dyDescent="0.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row>
    <row r="375" spans="1:160" ht="13.15" x14ac:dyDescent="0.4">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row>
    <row r="376" spans="1:160" ht="13.15" x14ac:dyDescent="0.4">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row>
    <row r="377" spans="1:160" ht="13.15" x14ac:dyDescent="0.4">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row>
    <row r="378" spans="1:160" ht="13.15" x14ac:dyDescent="0.4">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row>
    <row r="379" spans="1:160" ht="13.15" x14ac:dyDescent="0.4">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row>
    <row r="380" spans="1:160" ht="13.15" x14ac:dyDescent="0.4">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row>
    <row r="381" spans="1:160" ht="13.15" x14ac:dyDescent="0.4">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row>
    <row r="382" spans="1:160" ht="13.15" x14ac:dyDescent="0.4">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row>
    <row r="383" spans="1:160" ht="13.15" x14ac:dyDescent="0.4">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row>
    <row r="384" spans="1:160" ht="13.15" x14ac:dyDescent="0.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row>
    <row r="385" spans="1:160" ht="13.15" x14ac:dyDescent="0.4">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row>
    <row r="386" spans="1:160" ht="13.15" x14ac:dyDescent="0.4">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row>
    <row r="387" spans="1:160" ht="13.15" x14ac:dyDescent="0.4">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row>
    <row r="388" spans="1:160" ht="13.15" x14ac:dyDescent="0.4">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row>
    <row r="389" spans="1:160" ht="13.15" x14ac:dyDescent="0.4">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row>
    <row r="390" spans="1:160" ht="13.15" x14ac:dyDescent="0.4">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row>
    <row r="391" spans="1:160" ht="13.15" x14ac:dyDescent="0.4">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row>
    <row r="392" spans="1:160" ht="13.15" x14ac:dyDescent="0.4">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row>
    <row r="393" spans="1:160" ht="13.15" x14ac:dyDescent="0.4">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row>
    <row r="394" spans="1:160" ht="13.15" x14ac:dyDescent="0.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row>
    <row r="395" spans="1:160" ht="13.15" x14ac:dyDescent="0.4">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row>
    <row r="396" spans="1:160" ht="13.15" x14ac:dyDescent="0.4">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row>
    <row r="397" spans="1:160" ht="13.15" x14ac:dyDescent="0.4">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row>
    <row r="398" spans="1:160" ht="13.15" x14ac:dyDescent="0.4">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row>
    <row r="399" spans="1:160" ht="13.15" x14ac:dyDescent="0.4">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row>
    <row r="400" spans="1:160" ht="13.15" x14ac:dyDescent="0.4">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row>
    <row r="401" spans="1:160" ht="13.15" x14ac:dyDescent="0.4">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row>
    <row r="402" spans="1:160" ht="13.15" x14ac:dyDescent="0.4">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row>
    <row r="403" spans="1:160" ht="13.15" x14ac:dyDescent="0.4">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row>
    <row r="404" spans="1:160" ht="13.15" x14ac:dyDescent="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row>
    <row r="405" spans="1:160" ht="13.15" x14ac:dyDescent="0.4">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row>
    <row r="406" spans="1:160" ht="13.15" x14ac:dyDescent="0.4">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row>
    <row r="407" spans="1:160" ht="13.15" x14ac:dyDescent="0.4">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row>
    <row r="408" spans="1:160" ht="13.15" x14ac:dyDescent="0.4">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row>
    <row r="409" spans="1:160" ht="13.15" x14ac:dyDescent="0.4">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row>
    <row r="410" spans="1:160" ht="13.15" x14ac:dyDescent="0.4">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row>
    <row r="411" spans="1:160" ht="13.15" x14ac:dyDescent="0.4">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row>
    <row r="412" spans="1:160" ht="13.15" x14ac:dyDescent="0.4">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row>
    <row r="413" spans="1:160" ht="13.15" x14ac:dyDescent="0.4">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row>
    <row r="414" spans="1:160" ht="13.15" x14ac:dyDescent="0.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row>
    <row r="415" spans="1:160" ht="13.15" x14ac:dyDescent="0.4">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row>
    <row r="416" spans="1:160" ht="13.15" x14ac:dyDescent="0.4">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row>
    <row r="417" spans="1:160" ht="13.15" x14ac:dyDescent="0.4">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row>
    <row r="418" spans="1:160" ht="13.15" x14ac:dyDescent="0.4">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row>
    <row r="419" spans="1:160" ht="13.15" x14ac:dyDescent="0.4">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row>
    <row r="420" spans="1:160" ht="13.15" x14ac:dyDescent="0.4">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row>
    <row r="421" spans="1:160" ht="13.15" x14ac:dyDescent="0.4">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row>
    <row r="422" spans="1:160" ht="13.15" x14ac:dyDescent="0.4">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row>
    <row r="423" spans="1:160" ht="13.15" x14ac:dyDescent="0.4">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row>
    <row r="424" spans="1:160" ht="13.15" x14ac:dyDescent="0.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row>
    <row r="425" spans="1:160" ht="13.15" x14ac:dyDescent="0.4">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row>
    <row r="426" spans="1:160" ht="13.15" x14ac:dyDescent="0.4">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row>
    <row r="427" spans="1:160" ht="13.15" x14ac:dyDescent="0.4">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row>
    <row r="428" spans="1:160" ht="13.15" x14ac:dyDescent="0.4">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row>
    <row r="429" spans="1:160" ht="13.15" x14ac:dyDescent="0.4">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row>
    <row r="430" spans="1:160" ht="13.15" x14ac:dyDescent="0.4">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row>
    <row r="431" spans="1:160" ht="13.15" x14ac:dyDescent="0.4">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row>
    <row r="432" spans="1:160" ht="13.15" x14ac:dyDescent="0.4">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row>
    <row r="433" spans="1:160" ht="13.15" x14ac:dyDescent="0.4">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row>
    <row r="434" spans="1:160" ht="13.15" x14ac:dyDescent="0.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row>
    <row r="435" spans="1:160" ht="13.15" x14ac:dyDescent="0.4">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row>
    <row r="436" spans="1:160" ht="13.15" x14ac:dyDescent="0.4">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row>
    <row r="437" spans="1:160" ht="13.15" x14ac:dyDescent="0.4">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row>
    <row r="438" spans="1:160" ht="13.15" x14ac:dyDescent="0.4">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row>
    <row r="439" spans="1:160" ht="13.15" x14ac:dyDescent="0.4">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row>
    <row r="440" spans="1:160" ht="13.15" x14ac:dyDescent="0.4">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row>
    <row r="441" spans="1:160" ht="13.15" x14ac:dyDescent="0.4">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row>
    <row r="442" spans="1:160" ht="13.15" x14ac:dyDescent="0.4">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row>
    <row r="443" spans="1:160" ht="13.15" x14ac:dyDescent="0.4">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row>
    <row r="444" spans="1:160" ht="13.15" x14ac:dyDescent="0.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row>
    <row r="445" spans="1:160" ht="13.15" x14ac:dyDescent="0.4">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row>
    <row r="446" spans="1:160" ht="13.15" x14ac:dyDescent="0.4">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row>
    <row r="447" spans="1:160" ht="13.15" x14ac:dyDescent="0.4">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row>
    <row r="448" spans="1:160" ht="13.15" x14ac:dyDescent="0.4">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row>
    <row r="449" spans="1:160" ht="13.15" x14ac:dyDescent="0.4">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row>
    <row r="450" spans="1:160" ht="13.15" x14ac:dyDescent="0.4">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row>
    <row r="451" spans="1:160" ht="13.15" x14ac:dyDescent="0.4">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row>
    <row r="452" spans="1:160" ht="13.15" x14ac:dyDescent="0.4">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row>
    <row r="453" spans="1:160" ht="13.15" x14ac:dyDescent="0.4">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row>
    <row r="454" spans="1:160" ht="13.15" x14ac:dyDescent="0.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row>
    <row r="455" spans="1:160" ht="13.15" x14ac:dyDescent="0.4">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row>
    <row r="456" spans="1:160" ht="13.15" x14ac:dyDescent="0.4">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row>
    <row r="457" spans="1:160" ht="13.15" x14ac:dyDescent="0.4">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row>
    <row r="458" spans="1:160" ht="13.15" x14ac:dyDescent="0.4">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row>
    <row r="459" spans="1:160" ht="13.15" x14ac:dyDescent="0.4">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row>
    <row r="460" spans="1:160" ht="13.15" x14ac:dyDescent="0.4">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row>
    <row r="461" spans="1:160" ht="13.15" x14ac:dyDescent="0.4">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row>
    <row r="462" spans="1:160" ht="13.15" x14ac:dyDescent="0.4">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row>
    <row r="463" spans="1:160" ht="13.15" x14ac:dyDescent="0.4">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row>
    <row r="464" spans="1:160" ht="13.15" x14ac:dyDescent="0.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row>
    <row r="465" spans="1:160" ht="13.15" x14ac:dyDescent="0.4">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row>
    <row r="466" spans="1:160" ht="13.15" x14ac:dyDescent="0.4">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row>
    <row r="467" spans="1:160" ht="13.15" x14ac:dyDescent="0.4">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row>
    <row r="468" spans="1:160" ht="13.15" x14ac:dyDescent="0.4">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row>
    <row r="469" spans="1:160" ht="13.15" x14ac:dyDescent="0.4">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row>
    <row r="470" spans="1:160" ht="13.15" x14ac:dyDescent="0.4">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row>
    <row r="471" spans="1:160" ht="13.15" x14ac:dyDescent="0.4">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row>
    <row r="472" spans="1:160" ht="13.15" x14ac:dyDescent="0.4">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row>
    <row r="473" spans="1:160" ht="13.15" x14ac:dyDescent="0.4">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row>
    <row r="474" spans="1:160" ht="13.15" x14ac:dyDescent="0.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row>
    <row r="475" spans="1:160" ht="13.15" x14ac:dyDescent="0.4">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row>
    <row r="476" spans="1:160" ht="13.15" x14ac:dyDescent="0.4">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row>
    <row r="477" spans="1:160" ht="13.15" x14ac:dyDescent="0.4">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row>
    <row r="478" spans="1:160" ht="13.15" x14ac:dyDescent="0.4">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row>
    <row r="479" spans="1:160" ht="13.15" x14ac:dyDescent="0.4">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row>
    <row r="480" spans="1:160" ht="13.15" x14ac:dyDescent="0.4">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row>
    <row r="481" spans="1:160" ht="13.15" x14ac:dyDescent="0.4">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row>
    <row r="482" spans="1:160" ht="13.15" x14ac:dyDescent="0.4">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row>
    <row r="483" spans="1:160" ht="13.15" x14ac:dyDescent="0.4">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row>
    <row r="484" spans="1:160" ht="13.15" x14ac:dyDescent="0.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row>
    <row r="485" spans="1:160" ht="13.15" x14ac:dyDescent="0.4">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row>
    <row r="486" spans="1:160" ht="13.15" x14ac:dyDescent="0.4">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row>
    <row r="487" spans="1:160" ht="13.15" x14ac:dyDescent="0.4">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row>
    <row r="488" spans="1:160" ht="13.15" x14ac:dyDescent="0.4">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row>
    <row r="489" spans="1:160" ht="13.15" x14ac:dyDescent="0.4">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row>
    <row r="490" spans="1:160" ht="13.15" x14ac:dyDescent="0.4">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row>
    <row r="491" spans="1:160" ht="13.15" x14ac:dyDescent="0.4">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row>
    <row r="492" spans="1:160" ht="13.15" x14ac:dyDescent="0.4">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row>
    <row r="493" spans="1:160" ht="13.15" x14ac:dyDescent="0.4">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row>
    <row r="494" spans="1:160" ht="13.15" x14ac:dyDescent="0.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row>
    <row r="495" spans="1:160" ht="13.15" x14ac:dyDescent="0.4">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row>
    <row r="496" spans="1:160" ht="13.15" x14ac:dyDescent="0.4">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row>
    <row r="497" spans="1:160" ht="13.15" x14ac:dyDescent="0.4">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row>
    <row r="498" spans="1:160" ht="13.15" x14ac:dyDescent="0.4">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row>
    <row r="499" spans="1:160" ht="13.15" x14ac:dyDescent="0.4">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row>
    <row r="500" spans="1:160" ht="13.15" x14ac:dyDescent="0.4">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row>
    <row r="501" spans="1:160" ht="13.15" x14ac:dyDescent="0.4">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row>
    <row r="502" spans="1:160" ht="13.15" x14ac:dyDescent="0.4">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row>
    <row r="503" spans="1:160" ht="13.15" x14ac:dyDescent="0.4">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row>
    <row r="504" spans="1:160" ht="13.15" x14ac:dyDescent="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row>
    <row r="505" spans="1:160" ht="13.15" x14ac:dyDescent="0.4">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row>
    <row r="506" spans="1:160" ht="13.15" x14ac:dyDescent="0.4">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row>
    <row r="507" spans="1:160" ht="13.15" x14ac:dyDescent="0.4">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row>
    <row r="508" spans="1:160" ht="13.15" x14ac:dyDescent="0.4">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row>
    <row r="509" spans="1:160"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row>
    <row r="510" spans="1:160"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row>
    <row r="511" spans="1:160"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row>
    <row r="512" spans="1:160"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row>
    <row r="513" spans="1:137"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row>
    <row r="514" spans="1:137"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row>
    <row r="515" spans="1:137"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row>
    <row r="516" spans="1:137"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row>
    <row r="517" spans="1:137"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row>
    <row r="518" spans="1:137"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row>
    <row r="519" spans="1:137"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row>
    <row r="520" spans="1:137"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row>
    <row r="521" spans="1:137"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row>
    <row r="522" spans="1:137"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row>
    <row r="523" spans="1:137"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row>
    <row r="524" spans="1:137"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row>
    <row r="525" spans="1:137"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row>
    <row r="526" spans="1:137"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row>
    <row r="527" spans="1:137"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row>
    <row r="528" spans="1:137"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row>
    <row r="529" spans="1:137"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row>
    <row r="530" spans="1:137"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row>
    <row r="531" spans="1:137"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row>
    <row r="532" spans="1:137"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row>
    <row r="533" spans="1:137"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row>
    <row r="534" spans="1:137"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row>
    <row r="535" spans="1:137"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row>
    <row r="536" spans="1:137"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row>
    <row r="537" spans="1:137"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row>
    <row r="538" spans="1:137"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row>
    <row r="539" spans="1:137"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row>
    <row r="540" spans="1:137"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row>
    <row r="541" spans="1:137"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row>
    <row r="542" spans="1:137"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row>
    <row r="543" spans="1:137"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row>
    <row r="544" spans="1:137"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row>
    <row r="545" spans="1:137"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row>
    <row r="546" spans="1:137"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row>
    <row r="547" spans="1:137"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row>
    <row r="548" spans="1:137"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row>
    <row r="549" spans="1:137"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row>
    <row r="550" spans="1:137"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row>
    <row r="551" spans="1:137"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row>
    <row r="552" spans="1:137"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row>
    <row r="553" spans="1:137"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row>
    <row r="554" spans="1:137"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row>
    <row r="555" spans="1:137"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row>
    <row r="556" spans="1:137"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row>
    <row r="557" spans="1:137"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row>
    <row r="558" spans="1:137"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row>
    <row r="559" spans="1:137"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row>
    <row r="560" spans="1:137"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row>
    <row r="561" spans="1:137"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row>
    <row r="562" spans="1:137"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row>
    <row r="563" spans="1:137"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row>
    <row r="564" spans="1:137"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row>
    <row r="565" spans="1:137"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row>
    <row r="566" spans="1:137"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row>
    <row r="567" spans="1:137"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row>
    <row r="568" spans="1:137"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row>
    <row r="569" spans="1:137"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row>
    <row r="570" spans="1:137"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row>
    <row r="571" spans="1:137"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row>
    <row r="572" spans="1:137"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row>
    <row r="573" spans="1:137"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row>
    <row r="574" spans="1:137"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row>
    <row r="575" spans="1:137"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row>
    <row r="576" spans="1:137"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row>
    <row r="577" spans="1:137"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row>
    <row r="578" spans="1:137"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row>
    <row r="579" spans="1:137"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row>
    <row r="580" spans="1:137"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row>
    <row r="581" spans="1:137"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row>
    <row r="582" spans="1:137"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row>
    <row r="583" spans="1:137"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row>
    <row r="584" spans="1:137"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row>
    <row r="585" spans="1:137"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row>
    <row r="586" spans="1:137"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row>
    <row r="587" spans="1:137"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row>
    <row r="588" spans="1:137"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row>
    <row r="589" spans="1:137"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row>
    <row r="590" spans="1:137"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row>
    <row r="591" spans="1:137"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row>
    <row r="592" spans="1:137"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row>
    <row r="593" spans="1:137"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row>
    <row r="594" spans="1:137"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row>
    <row r="595" spans="1:137"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row>
    <row r="596" spans="1:137"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row>
    <row r="597" spans="1:137"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row>
    <row r="598" spans="1:137"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row>
    <row r="599" spans="1:137"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row>
    <row r="600" spans="1:137"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row>
    <row r="601" spans="1:137"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row>
    <row r="602" spans="1:137"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row>
    <row r="603" spans="1:137"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row>
    <row r="604" spans="1:137"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row>
    <row r="605" spans="1:137"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row>
    <row r="606" spans="1:137"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row>
    <row r="607" spans="1:137"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row>
    <row r="608" spans="1:137"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row>
    <row r="609" spans="1:137"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row>
    <row r="610" spans="1:137"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row>
    <row r="611" spans="1:137"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row>
    <row r="612" spans="1:137"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row>
    <row r="613" spans="1:137"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row>
    <row r="614" spans="1:137"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row>
    <row r="615" spans="1:137"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row>
    <row r="616" spans="1:137"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row>
    <row r="617" spans="1:137"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row>
    <row r="618" spans="1:137"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row>
    <row r="619" spans="1:137"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row>
    <row r="620" spans="1:137"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row>
    <row r="621" spans="1:137"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row>
    <row r="622" spans="1:137"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row>
    <row r="623" spans="1:137"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row>
    <row r="624" spans="1:137"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row>
    <row r="625" spans="1:137"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row>
    <row r="626" spans="1:137"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row>
    <row r="627" spans="1:137"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row>
    <row r="628" spans="1:137"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row>
    <row r="629" spans="1:137"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row>
    <row r="630" spans="1:137"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row>
    <row r="631" spans="1:137"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row>
    <row r="632" spans="1:137"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row>
    <row r="633" spans="1:137"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row>
    <row r="634" spans="1:137"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row>
    <row r="635" spans="1:137"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row>
    <row r="636" spans="1:137"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row>
    <row r="637" spans="1:137"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row>
    <row r="638" spans="1:137"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row>
    <row r="639" spans="1:137"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row>
    <row r="640" spans="1:137"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row>
    <row r="641" spans="1:137"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row>
    <row r="642" spans="1:137"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row>
    <row r="643" spans="1:137"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row>
    <row r="644" spans="1:137"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row>
    <row r="645" spans="1:137"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row>
    <row r="646" spans="1:137"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row>
    <row r="647" spans="1:137"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row>
    <row r="648" spans="1:137"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row>
    <row r="649" spans="1:137"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row>
    <row r="650" spans="1:137"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row>
    <row r="651" spans="1:137"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row>
    <row r="652" spans="1:137"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row>
    <row r="653" spans="1:137"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row>
    <row r="654" spans="1:137"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row>
    <row r="655" spans="1:137"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row>
    <row r="656" spans="1:137"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row>
    <row r="657" spans="1:137"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row>
    <row r="658" spans="1:137"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row>
    <row r="659" spans="1:137"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row>
    <row r="660" spans="1:137"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row>
    <row r="661" spans="1:137"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row>
    <row r="662" spans="1:137"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row>
    <row r="663" spans="1:137"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row>
    <row r="664" spans="1:137"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row>
    <row r="665" spans="1:137"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row>
    <row r="666" spans="1:137"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row>
    <row r="667" spans="1:137"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row>
    <row r="668" spans="1:137"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row>
    <row r="669" spans="1:137"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row>
    <row r="670" spans="1:137"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row>
    <row r="671" spans="1:137"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row>
    <row r="672" spans="1:137"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row>
    <row r="673" spans="1:137"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row>
    <row r="674" spans="1:137"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row>
    <row r="675" spans="1:137"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row>
    <row r="676" spans="1:137"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row>
    <row r="677" spans="1:137"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row>
    <row r="678" spans="1:137"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row>
    <row r="679" spans="1:137"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row>
    <row r="680" spans="1:137"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row>
    <row r="681" spans="1:137"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row>
    <row r="682" spans="1:137"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row>
    <row r="683" spans="1:137"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row>
    <row r="684" spans="1:137"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row>
    <row r="685" spans="1:137"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row>
    <row r="686" spans="1:137"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row>
    <row r="687" spans="1:137"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row>
    <row r="688" spans="1:137"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row>
    <row r="689" spans="1:137"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row>
    <row r="690" spans="1:137"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row>
    <row r="691" spans="1:137"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row>
    <row r="692" spans="1:137"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row>
    <row r="693" spans="1:137"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row>
    <row r="694" spans="1:137"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row>
    <row r="695" spans="1:137"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row>
    <row r="696" spans="1:137"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row>
    <row r="697" spans="1:137"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row>
    <row r="698" spans="1:137"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row>
    <row r="699" spans="1:137"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row>
    <row r="700" spans="1:137"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row>
    <row r="701" spans="1:137"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row>
    <row r="702" spans="1:137"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row>
    <row r="703" spans="1:137"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row>
    <row r="704" spans="1:137"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row>
    <row r="705" spans="1:137"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row>
    <row r="706" spans="1:137"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row>
    <row r="707" spans="1:137"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row>
    <row r="708" spans="1:137"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row>
    <row r="709" spans="1:137"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row>
    <row r="710" spans="1:137"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row>
    <row r="711" spans="1:137"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row>
    <row r="712" spans="1:137"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row>
    <row r="713" spans="1:137"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row>
    <row r="714" spans="1:137"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row>
    <row r="715" spans="1:137"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row>
    <row r="716" spans="1:137"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row>
    <row r="717" spans="1:137"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row>
    <row r="718" spans="1:137"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row>
    <row r="719" spans="1:137"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row>
  </sheetData>
  <mergeCells count="4">
    <mergeCell ref="B2:C2"/>
    <mergeCell ref="E2:F2"/>
    <mergeCell ref="I2:K2"/>
    <mergeCell ref="M2:O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Reference</vt:lpstr>
      <vt:lpstr>Figure 10.1</vt:lpstr>
      <vt:lpstr>Data_Figure_4</vt:lpstr>
    </vt:vector>
  </TitlesOfParts>
  <Company>Harvard Kennedy School of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 Ezequiel Merlani</dc:creator>
  <cp:lastModifiedBy>Kenneth Rogoff</cp:lastModifiedBy>
  <dcterms:created xsi:type="dcterms:W3CDTF">2015-05-22T22:44:37Z</dcterms:created>
  <dcterms:modified xsi:type="dcterms:W3CDTF">2015-11-20T12:28:26Z</dcterms:modified>
</cp:coreProperties>
</file>