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enneth\Documents\transfer\This Time is Different Data Base\Chapter 10\"/>
    </mc:Choice>
  </mc:AlternateContent>
  <bookViews>
    <workbookView xWindow="0" yWindow="0" windowWidth="19200" windowHeight="7425" tabRatio="500"/>
  </bookViews>
  <sheets>
    <sheet name="Reference" sheetId="4" r:id="rId1"/>
    <sheet name="Figure 10.4" sheetId="1" r:id="rId2"/>
    <sheet name="Data_Figure_10.4" sheetId="2" r:id="rId3"/>
  </sheets>
  <externalReferences>
    <externalReference r:id="rId4"/>
  </externalReferenc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4" i="2" l="1"/>
  <c r="J24" i="2"/>
  <c r="L24" i="2"/>
  <c r="M24" i="2"/>
  <c r="N24" i="2"/>
  <c r="E23" i="2"/>
  <c r="J23" i="2"/>
  <c r="L23" i="2"/>
  <c r="W23" i="2" s="1"/>
  <c r="M23" i="2"/>
  <c r="N23" i="2"/>
  <c r="B24" i="2"/>
  <c r="C24" i="2"/>
  <c r="D24" i="2"/>
  <c r="F24" i="2"/>
  <c r="G24" i="2"/>
  <c r="H24" i="2"/>
  <c r="I24" i="2"/>
  <c r="K24" i="2"/>
  <c r="O24" i="2"/>
  <c r="P24" i="2"/>
  <c r="Q24" i="2"/>
  <c r="R24" i="2"/>
  <c r="S24" i="2"/>
  <c r="B23" i="2"/>
  <c r="U23" i="2" s="1"/>
  <c r="C23" i="2"/>
  <c r="D23" i="2"/>
  <c r="F23" i="2"/>
  <c r="G23" i="2"/>
  <c r="H23" i="2"/>
  <c r="I23" i="2"/>
  <c r="K23" i="2"/>
  <c r="O23" i="2"/>
  <c r="P23" i="2"/>
  <c r="Q23" i="2"/>
  <c r="R23" i="2"/>
  <c r="S23" i="2"/>
  <c r="E22" i="2"/>
  <c r="J22" i="2"/>
  <c r="L22" i="2"/>
  <c r="W22" i="2" s="1"/>
  <c r="M22" i="2"/>
  <c r="N22" i="2"/>
  <c r="B22" i="2"/>
  <c r="C22" i="2"/>
  <c r="D22" i="2"/>
  <c r="F22" i="2"/>
  <c r="G22" i="2"/>
  <c r="H22" i="2"/>
  <c r="I22" i="2"/>
  <c r="K22" i="2"/>
  <c r="O22" i="2"/>
  <c r="P22" i="2"/>
  <c r="Q22" i="2"/>
  <c r="R22" i="2"/>
  <c r="S22" i="2"/>
  <c r="E21" i="2"/>
  <c r="W21" i="2" s="1"/>
  <c r="J21" i="2"/>
  <c r="L21" i="2"/>
  <c r="M21" i="2"/>
  <c r="N21" i="2"/>
  <c r="B21" i="2"/>
  <c r="C21" i="2"/>
  <c r="D21" i="2"/>
  <c r="F21" i="2"/>
  <c r="G21" i="2"/>
  <c r="H21" i="2"/>
  <c r="I21" i="2"/>
  <c r="K21" i="2"/>
  <c r="O21" i="2"/>
  <c r="P21" i="2"/>
  <c r="Q21" i="2"/>
  <c r="R21" i="2"/>
  <c r="S21" i="2"/>
  <c r="T21" i="2"/>
  <c r="E20" i="2"/>
  <c r="J20" i="2"/>
  <c r="L20" i="2"/>
  <c r="M20" i="2"/>
  <c r="N20" i="2"/>
  <c r="W20" i="2"/>
  <c r="B20" i="2"/>
  <c r="U20" i="2" s="1"/>
  <c r="V20" i="2" s="1"/>
  <c r="C20" i="2"/>
  <c r="D20" i="2"/>
  <c r="F20" i="2"/>
  <c r="G20" i="2"/>
  <c r="H20" i="2"/>
  <c r="I20" i="2"/>
  <c r="K20" i="2"/>
  <c r="O20" i="2"/>
  <c r="P20" i="2"/>
  <c r="Q20" i="2"/>
  <c r="R20" i="2"/>
  <c r="S20" i="2"/>
  <c r="T20" i="2"/>
  <c r="T19" i="2"/>
  <c r="Y20" i="2" s="1"/>
  <c r="E19" i="2"/>
  <c r="J19" i="2"/>
  <c r="L19" i="2"/>
  <c r="M19" i="2"/>
  <c r="N19" i="2"/>
  <c r="B19" i="2"/>
  <c r="C19" i="2"/>
  <c r="D19" i="2"/>
  <c r="F19" i="2"/>
  <c r="G19" i="2"/>
  <c r="H19" i="2"/>
  <c r="I19" i="2"/>
  <c r="K19" i="2"/>
  <c r="O19" i="2"/>
  <c r="P19" i="2"/>
  <c r="Q19" i="2"/>
  <c r="R19" i="2"/>
  <c r="S19" i="2"/>
  <c r="U19" i="2"/>
  <c r="T18" i="2"/>
  <c r="Y18" i="2" s="1"/>
  <c r="E18" i="2"/>
  <c r="J18" i="2"/>
  <c r="L18" i="2"/>
  <c r="M18" i="2"/>
  <c r="N18" i="2"/>
  <c r="B18" i="2"/>
  <c r="U18" i="2" s="1"/>
  <c r="V18" i="2" s="1"/>
  <c r="C18" i="2"/>
  <c r="D18" i="2"/>
  <c r="F18" i="2"/>
  <c r="G18" i="2"/>
  <c r="H18" i="2"/>
  <c r="I18" i="2"/>
  <c r="K18" i="2"/>
  <c r="O18" i="2"/>
  <c r="P18" i="2"/>
  <c r="Q18" i="2"/>
  <c r="R18" i="2"/>
  <c r="S18" i="2"/>
  <c r="T17" i="2"/>
  <c r="E17" i="2"/>
  <c r="W17" i="2" s="1"/>
  <c r="J17" i="2"/>
  <c r="L17" i="2"/>
  <c r="M17" i="2"/>
  <c r="N17" i="2"/>
  <c r="B17" i="2"/>
  <c r="U17" i="2" s="1"/>
  <c r="C17" i="2"/>
  <c r="D17" i="2"/>
  <c r="F17" i="2"/>
  <c r="G17" i="2"/>
  <c r="H17" i="2"/>
  <c r="I17" i="2"/>
  <c r="K17" i="2"/>
  <c r="O17" i="2"/>
  <c r="P17" i="2"/>
  <c r="Q17" i="2"/>
  <c r="R17" i="2"/>
  <c r="S17" i="2"/>
  <c r="X21" i="2" l="1"/>
  <c r="W18" i="2"/>
  <c r="X18" i="2" s="1"/>
  <c r="U22" i="2"/>
  <c r="V22" i="2" s="1"/>
  <c r="U24" i="2"/>
  <c r="V24" i="2" s="1"/>
  <c r="Y19" i="2"/>
  <c r="W19" i="2"/>
  <c r="U21" i="2"/>
  <c r="V21" i="2" s="1"/>
  <c r="V19" i="2"/>
  <c r="W24" i="2"/>
  <c r="X22" i="2"/>
  <c r="X23" i="2"/>
  <c r="X24" i="2"/>
  <c r="V23" i="2" l="1"/>
  <c r="X19" i="2"/>
  <c r="X20" i="2"/>
</calcChain>
</file>

<file path=xl/comments1.xml><?xml version="1.0" encoding="utf-8"?>
<comments xmlns="http://schemas.openxmlformats.org/spreadsheetml/2006/main">
  <authors>
    <author>Carmen</author>
  </authors>
  <commentList>
    <comment ref="G4" authorId="0" shapeId="0">
      <text>
        <r>
          <rPr>
            <b/>
            <sz val="9"/>
            <color indexed="81"/>
            <rFont val="Tahoma"/>
            <family val="2"/>
          </rPr>
          <t>Carmen:</t>
        </r>
        <r>
          <rPr>
            <sz val="9"/>
            <color indexed="81"/>
            <rFont val="Tahoma"/>
            <family val="2"/>
          </rPr>
          <t xml:space="preserve">
Refers to West Germany at this time</t>
        </r>
      </text>
    </comment>
  </commentList>
</comments>
</file>

<file path=xl/sharedStrings.xml><?xml version="1.0" encoding="utf-8"?>
<sst xmlns="http://schemas.openxmlformats.org/spreadsheetml/2006/main" count="73" uniqueCount="52">
  <si>
    <r>
      <rPr>
        <i/>
        <sz val="11"/>
        <rFont val="Times New Roman"/>
        <family val="1"/>
      </rPr>
      <t xml:space="preserve">Sources: </t>
    </r>
    <r>
      <rPr>
        <sz val="11"/>
        <rFont val="Times New Roman"/>
        <family val="1"/>
      </rPr>
      <t>Maddison (2003), Total Economy Database (2008), IMF World Economic Outlook (2008), and author’s calculations. Notes: Banking crisis episodes are listed in</t>
    </r>
  </si>
  <si>
    <t>Appendix II.</t>
  </si>
  <si>
    <t>Figure 7b,</t>
  </si>
  <si>
    <r>
      <rPr>
        <i/>
        <sz val="11"/>
        <rFont val="Times New Roman"/>
        <family val="1"/>
      </rPr>
      <t xml:space="preserve">Sources: </t>
    </r>
    <r>
      <rPr>
        <sz val="11"/>
        <rFont val="Times New Roman"/>
        <family val="1"/>
      </rPr>
      <t>Maddison (2004), Total Economy Database (2008), IMF World Economic Outlook (2008), and author’s calculations. Notes: Banking Crisis episodes are listed in</t>
    </r>
  </si>
  <si>
    <t>Real  per capita GDP</t>
  </si>
  <si>
    <t>severe/systemic crises shaded</t>
  </si>
  <si>
    <t>Advanced economies, post WWII financial crises (borderline and systemic)</t>
  </si>
  <si>
    <t>All</t>
  </si>
  <si>
    <t>"Big 5"</t>
  </si>
  <si>
    <t>US 2007</t>
  </si>
  <si>
    <t>country</t>
  </si>
  <si>
    <t>Australia</t>
  </si>
  <si>
    <t>Canada</t>
  </si>
  <si>
    <t>Denmark</t>
  </si>
  <si>
    <t>Finland</t>
  </si>
  <si>
    <t>France</t>
  </si>
  <si>
    <t>Germany</t>
  </si>
  <si>
    <t>Greece</t>
  </si>
  <si>
    <t>Italy</t>
  </si>
  <si>
    <t>Japan</t>
  </si>
  <si>
    <t>New Zealand</t>
  </si>
  <si>
    <t>Norway</t>
  </si>
  <si>
    <t>Spain</t>
  </si>
  <si>
    <t>Sweden</t>
  </si>
  <si>
    <t>UK</t>
  </si>
  <si>
    <t>US</t>
  </si>
  <si>
    <t>average</t>
  </si>
  <si>
    <t>growth</t>
  </si>
  <si>
    <t>start</t>
  </si>
  <si>
    <t>end</t>
  </si>
  <si>
    <t>crisis, t</t>
  </si>
  <si>
    <t>t–4</t>
  </si>
  <si>
    <t>t–3</t>
  </si>
  <si>
    <t>t–2</t>
  </si>
  <si>
    <t>t–1</t>
  </si>
  <si>
    <t>t</t>
  </si>
  <si>
    <t>t+1</t>
  </si>
  <si>
    <t>t+2</t>
  </si>
  <si>
    <t>n.a.</t>
  </si>
  <si>
    <t>t+3</t>
  </si>
  <si>
    <t>Index, t-4=100</t>
  </si>
  <si>
    <t>T</t>
  </si>
  <si>
    <t>estimates as of 1/2008</t>
  </si>
  <si>
    <r>
      <rPr>
        <i/>
        <sz val="10"/>
        <rFont val="Times New Roman"/>
        <family val="1"/>
      </rPr>
      <t>Sources:</t>
    </r>
    <r>
      <rPr>
        <sz val="10"/>
        <rFont val="Times New Roman"/>
        <family val="1"/>
      </rPr>
      <t xml:space="preserve"> Groningen Growth and Development Centre and the Conference Board, Total Economy Database (2007), http://www.ggdc.net</t>
    </r>
  </si>
  <si>
    <r>
      <t xml:space="preserve">and International Monetary Fund </t>
    </r>
    <r>
      <rPr>
        <i/>
        <sz val="10"/>
        <rFont val="Times New Roman"/>
        <family val="1"/>
      </rPr>
      <t>World Economic Outlook</t>
    </r>
    <r>
      <rPr>
        <sz val="10"/>
        <rFont val="Times New Roman"/>
        <family val="1"/>
      </rPr>
      <t>, October 2007 for US 2007 crisis episode.</t>
    </r>
  </si>
  <si>
    <t>Source:</t>
  </si>
  <si>
    <t>Reinhart, Carmen M. and Kenneth S. Rogoff</t>
  </si>
  <si>
    <t>This Time is Different: Eight Centuries of Financial Folly</t>
  </si>
  <si>
    <t>(Princeton: Princeton University Press, 2009)</t>
  </si>
  <si>
    <t>10.4 Real GDP growth per capita (PPP basis) and banking crises: Advanced economies</t>
  </si>
  <si>
    <t>page 165</t>
  </si>
  <si>
    <t>Figure 10.4 Real GDP growth per capita (PPP basis) and banking crises: Advanced economies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</si>
</sst>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1"/>
      <name val="Arial"/>
      <family val="2"/>
    </font>
    <font>
      <i/>
      <sz val="11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2"/>
    </font>
    <font>
      <i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2"/>
      <name val="Times New Roman"/>
      <family val="1"/>
    </font>
    <font>
      <sz val="10"/>
      <name val="Verdan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9">
    <xf numFmtId="0" fontId="0" fillId="0" borderId="0"/>
    <xf numFmtId="0" fontId="1" fillId="0" borderId="0">
      <alignment vertical="center"/>
    </xf>
    <xf numFmtId="0" fontId="7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>
      <alignment vertical="center"/>
    </xf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6" fillId="0" borderId="0" xfId="0" applyFont="1"/>
    <xf numFmtId="0" fontId="7" fillId="0" borderId="0" xfId="1" applyFont="1" applyAlignment="1"/>
    <xf numFmtId="0" fontId="8" fillId="0" borderId="0" xfId="0" applyFont="1"/>
    <xf numFmtId="0" fontId="7" fillId="3" borderId="0" xfId="1" applyFont="1" applyFill="1" applyAlignment="1"/>
    <xf numFmtId="0" fontId="8" fillId="3" borderId="0" xfId="0" applyFont="1" applyFill="1"/>
    <xf numFmtId="0" fontId="7" fillId="0" borderId="0" xfId="0" applyFont="1"/>
    <xf numFmtId="164" fontId="8" fillId="0" borderId="0" xfId="1" applyNumberFormat="1" applyFont="1" applyAlignment="1"/>
    <xf numFmtId="0" fontId="7" fillId="0" borderId="0" xfId="0" applyFont="1" applyAlignment="1">
      <alignment horizontal="left"/>
    </xf>
    <xf numFmtId="0" fontId="8" fillId="0" borderId="0" xfId="0" applyFont="1" applyFill="1"/>
    <xf numFmtId="0" fontId="8" fillId="0" borderId="0" xfId="0" applyFont="1" applyAlignment="1">
      <alignment horizontal="left"/>
    </xf>
    <xf numFmtId="3" fontId="8" fillId="0" borderId="0" xfId="1" applyNumberFormat="1" applyFont="1" applyAlignment="1"/>
    <xf numFmtId="3" fontId="7" fillId="0" borderId="0" xfId="1" applyNumberFormat="1" applyFont="1" applyFill="1" applyAlignment="1"/>
    <xf numFmtId="3" fontId="7" fillId="4" borderId="0" xfId="1" applyNumberFormat="1" applyFont="1" applyFill="1" applyAlignment="1"/>
    <xf numFmtId="3" fontId="7" fillId="3" borderId="0" xfId="1" applyNumberFormat="1" applyFont="1" applyFill="1" applyAlignment="1"/>
    <xf numFmtId="3" fontId="7" fillId="0" borderId="0" xfId="2" applyNumberFormat="1" applyFont="1"/>
    <xf numFmtId="2" fontId="7" fillId="0" borderId="0" xfId="3" applyNumberFormat="1" applyFont="1" applyFill="1" applyAlignment="1">
      <alignment horizontal="right"/>
    </xf>
    <xf numFmtId="0" fontId="8" fillId="4" borderId="0" xfId="1" applyFont="1" applyFill="1" applyAlignment="1"/>
    <xf numFmtId="0" fontId="7" fillId="0" borderId="0" xfId="1" applyFont="1" applyFill="1" applyAlignment="1"/>
    <xf numFmtId="2" fontId="8" fillId="0" borderId="0" xfId="1" applyNumberFormat="1" applyFont="1" applyAlignment="1"/>
    <xf numFmtId="4" fontId="8" fillId="0" borderId="0" xfId="1" applyNumberFormat="1" applyFont="1" applyAlignment="1"/>
    <xf numFmtId="2" fontId="7" fillId="0" borderId="0" xfId="1" applyNumberFormat="1" applyFont="1" applyAlignment="1"/>
    <xf numFmtId="2" fontId="7" fillId="4" borderId="0" xfId="1" applyNumberFormat="1" applyFont="1" applyFill="1" applyAlignment="1"/>
    <xf numFmtId="2" fontId="7" fillId="0" borderId="0" xfId="1" applyNumberFormat="1" applyFont="1" applyFill="1" applyAlignment="1"/>
    <xf numFmtId="164" fontId="8" fillId="5" borderId="0" xfId="1" applyNumberFormat="1" applyFont="1" applyFill="1" applyAlignment="1"/>
    <xf numFmtId="0" fontId="7" fillId="2" borderId="0" xfId="7" applyFill="1" applyAlignment="1"/>
    <xf numFmtId="0" fontId="7" fillId="0" borderId="0" xfId="7" applyAlignment="1"/>
    <xf numFmtId="0" fontId="7" fillId="0" borderId="0" xfId="7"/>
    <xf numFmtId="0" fontId="2" fillId="6" borderId="3" xfId="7" applyFont="1" applyFill="1" applyBorder="1" applyAlignment="1"/>
    <xf numFmtId="0" fontId="2" fillId="6" borderId="1" xfId="7" applyFont="1" applyFill="1" applyBorder="1" applyAlignment="1"/>
    <xf numFmtId="0" fontId="2" fillId="6" borderId="4" xfId="7" applyFont="1" applyFill="1" applyBorder="1" applyAlignment="1"/>
    <xf numFmtId="0" fontId="2" fillId="6" borderId="5" xfId="7" applyFont="1" applyFill="1" applyBorder="1" applyAlignment="1"/>
    <xf numFmtId="0" fontId="2" fillId="6" borderId="0" xfId="7" applyFont="1" applyFill="1" applyBorder="1" applyAlignment="1"/>
    <xf numFmtId="0" fontId="2" fillId="6" borderId="6" xfId="7" applyFont="1" applyFill="1" applyBorder="1" applyAlignment="1"/>
    <xf numFmtId="0" fontId="12" fillId="6" borderId="5" xfId="7" applyFont="1" applyFill="1" applyBorder="1" applyAlignment="1"/>
    <xf numFmtId="0" fontId="2" fillId="6" borderId="7" xfId="7" applyFont="1" applyFill="1" applyBorder="1" applyAlignment="1"/>
    <xf numFmtId="0" fontId="2" fillId="6" borderId="2" xfId="7" applyFont="1" applyFill="1" applyBorder="1" applyAlignment="1"/>
    <xf numFmtId="0" fontId="2" fillId="6" borderId="8" xfId="7" applyFont="1" applyFill="1" applyBorder="1" applyAlignment="1"/>
    <xf numFmtId="0" fontId="2" fillId="2" borderId="0" xfId="7" applyFont="1" applyFill="1" applyAlignment="1"/>
    <xf numFmtId="0" fontId="0" fillId="0" borderId="0" xfId="8" applyFont="1" applyAlignment="1">
      <alignment horizontal="right"/>
    </xf>
  </cellXfs>
  <cellStyles count="19">
    <cellStyle name="ANCLAS,REZONES Y SUS PARTES,DE FUNDICION,DE HIERRO O DE ACERO" xfId="1"/>
    <cellStyle name="ANCLAS,REZONES Y SUS PARTES,DE FUNDICION,DE HIERRO O DE ACERO 2" xfId="9"/>
    <cellStyle name="ANCLAS,REZONES Y SUS PARTES,DE FUNDICION,DE HIERRO O DE ACERO 3" xfId="8"/>
    <cellStyle name="bstitutes]_x000d__x000d_; The following mappings take Word for MS-DOS names, PostScript names, and TrueType_x000d__x000d_; names into account" xfId="4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  <cellStyle name="Normal 2" xfId="5"/>
    <cellStyle name="Normal 3" xfId="6"/>
    <cellStyle name="Normal 3 2" xfId="10"/>
    <cellStyle name="Normal 4" xfId="7"/>
    <cellStyle name="Normal_HMSsheets" xfId="3"/>
    <cellStyle name="Normal_Sheet1_1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770778652668"/>
          <c:y val="5.0925925925925902E-2"/>
          <c:w val="0.87822922134733195"/>
          <c:h val="0.92343759113444202"/>
        </c:manualLayout>
      </c:layout>
      <c:barChart>
        <c:barDir val="col"/>
        <c:grouping val="clustered"/>
        <c:varyColors val="0"/>
        <c:ser>
          <c:idx val="0"/>
          <c:order val="0"/>
          <c:tx>
            <c:v>Average for banking crisis in advanced economies</c:v>
          </c:tx>
          <c:spPr>
            <a:solidFill>
              <a:srgbClr val="616161"/>
            </a:solidFill>
            <a:ln w="25400">
              <a:noFill/>
            </a:ln>
          </c:spPr>
          <c:invertIfNegative val="0"/>
          <c:cat>
            <c:strRef>
              <c:f>Data_Figure_10.4!$A$18:$A$24</c:f>
              <c:strCache>
                <c:ptCount val="7"/>
                <c:pt idx="0">
                  <c:v>t–3</c:v>
                </c:pt>
                <c:pt idx="1">
                  <c:v>t–2</c:v>
                </c:pt>
                <c:pt idx="2">
                  <c:v>t–1</c:v>
                </c:pt>
                <c:pt idx="3">
                  <c:v>T</c:v>
                </c:pt>
                <c:pt idx="4">
                  <c:v>t+1</c:v>
                </c:pt>
                <c:pt idx="5">
                  <c:v>t+2</c:v>
                </c:pt>
                <c:pt idx="6">
                  <c:v>t+3</c:v>
                </c:pt>
              </c:strCache>
            </c:strRef>
          </c:cat>
          <c:val>
            <c:numRef>
              <c:f>[1]Sheet1!$V$18:$V$24</c:f>
              <c:numCache>
                <c:formatCode>General</c:formatCode>
                <c:ptCount val="7"/>
                <c:pt idx="0">
                  <c:v>2.570420538018392</c:v>
                </c:pt>
                <c:pt idx="1">
                  <c:v>2.3479743658172625</c:v>
                </c:pt>
                <c:pt idx="2">
                  <c:v>2.0283437862543607</c:v>
                </c:pt>
                <c:pt idx="3">
                  <c:v>0.97673563696769605</c:v>
                </c:pt>
                <c:pt idx="4">
                  <c:v>0.88525208999756799</c:v>
                </c:pt>
                <c:pt idx="5">
                  <c:v>1.0690055681796373</c:v>
                </c:pt>
                <c:pt idx="6">
                  <c:v>1.8932712983159794</c:v>
                </c:pt>
              </c:numCache>
            </c:numRef>
          </c:val>
        </c:ser>
        <c:ser>
          <c:idx val="1"/>
          <c:order val="1"/>
          <c:tx>
            <c:v>Average for the "Big Five"</c:v>
          </c:tx>
          <c:spPr>
            <a:solidFill>
              <a:srgbClr val="DDD9C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Data_Figure_10.4!$A$18:$A$24</c:f>
              <c:strCache>
                <c:ptCount val="7"/>
                <c:pt idx="0">
                  <c:v>t–3</c:v>
                </c:pt>
                <c:pt idx="1">
                  <c:v>t–2</c:v>
                </c:pt>
                <c:pt idx="2">
                  <c:v>t–1</c:v>
                </c:pt>
                <c:pt idx="3">
                  <c:v>T</c:v>
                </c:pt>
                <c:pt idx="4">
                  <c:v>t+1</c:v>
                </c:pt>
                <c:pt idx="5">
                  <c:v>t+2</c:v>
                </c:pt>
                <c:pt idx="6">
                  <c:v>t+3</c:v>
                </c:pt>
              </c:strCache>
            </c:strRef>
          </c:cat>
          <c:val>
            <c:numRef>
              <c:f>Data_Figure_10.4!$X$18:$X$24</c:f>
              <c:numCache>
                <c:formatCode>0.0</c:formatCode>
                <c:ptCount val="7"/>
                <c:pt idx="0">
                  <c:v>4.5298757211443608</c:v>
                </c:pt>
                <c:pt idx="1">
                  <c:v>3.8180440254106607</c:v>
                </c:pt>
                <c:pt idx="2">
                  <c:v>1.8751085401955025</c:v>
                </c:pt>
                <c:pt idx="3">
                  <c:v>-0.67397120843520897</c:v>
                </c:pt>
                <c:pt idx="4">
                  <c:v>-0.79508347861776407</c:v>
                </c:pt>
                <c:pt idx="5">
                  <c:v>-0.32665956068840263</c:v>
                </c:pt>
                <c:pt idx="6">
                  <c:v>2.160381532504152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958744"/>
        <c:axId val="338959136"/>
      </c:barChart>
      <c:catAx>
        <c:axId val="338958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crossAx val="338959136"/>
        <c:crosses val="autoZero"/>
        <c:auto val="1"/>
        <c:lblAlgn val="ctr"/>
        <c:lblOffset val="100"/>
        <c:noMultiLvlLbl val="0"/>
      </c:catAx>
      <c:valAx>
        <c:axId val="338959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3389587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23685662173584"/>
          <c:y val="6.9124015748031495E-2"/>
          <c:w val="0.53111659771342101"/>
          <c:h val="0.17034571850393701"/>
        </c:manualLayout>
      </c:layout>
      <c:overlay val="1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>
          <a:latin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11</xdr:col>
      <xdr:colOff>12700</xdr:colOff>
      <xdr:row>25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Data_Figure_7aSheet1"/>
      <sheetName val="Data_Figure_7a"/>
    </sheetNames>
    <sheetDataSet>
      <sheetData sheetId="0">
        <row r="18">
          <cell r="V18">
            <v>2.570420538018392</v>
          </cell>
        </row>
        <row r="19">
          <cell r="V19">
            <v>2.3479743658172625</v>
          </cell>
        </row>
        <row r="20">
          <cell r="V20">
            <v>2.0283437862543607</v>
          </cell>
        </row>
        <row r="21">
          <cell r="V21">
            <v>0.97673563696769605</v>
          </cell>
        </row>
        <row r="22">
          <cell r="V22">
            <v>0.88525208999756799</v>
          </cell>
        </row>
        <row r="23">
          <cell r="V23">
            <v>1.0690055681796373</v>
          </cell>
        </row>
        <row r="24">
          <cell r="V24">
            <v>1.8932712983159794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60"/>
  <sheetViews>
    <sheetView tabSelected="1" topLeftCell="A2" workbookViewId="0">
      <selection activeCell="H15" sqref="H15"/>
    </sheetView>
  </sheetViews>
  <sheetFormatPr defaultColWidth="8.86328125" defaultRowHeight="13.15" x14ac:dyDescent="0.4"/>
  <cols>
    <col min="1" max="16384" width="8.86328125" style="31"/>
  </cols>
  <sheetData>
    <row r="1" spans="1:59" ht="13.5" thickBot="1" x14ac:dyDescent="0.4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</row>
    <row r="2" spans="1:59" ht="15.75" thickTop="1" x14ac:dyDescent="0.45">
      <c r="A2" s="29"/>
      <c r="B2" s="32" t="s">
        <v>45</v>
      </c>
      <c r="C2" s="33"/>
      <c r="D2" s="33"/>
      <c r="E2" s="33"/>
      <c r="F2" s="33"/>
      <c r="G2" s="33"/>
      <c r="H2" s="34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</row>
    <row r="3" spans="1:59" ht="15.4" x14ac:dyDescent="0.45">
      <c r="A3" s="29"/>
      <c r="B3" s="35" t="s">
        <v>46</v>
      </c>
      <c r="C3" s="36"/>
      <c r="D3" s="36"/>
      <c r="E3" s="36"/>
      <c r="F3" s="36"/>
      <c r="G3" s="36"/>
      <c r="H3" s="37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</row>
    <row r="4" spans="1:59" ht="15.4" x14ac:dyDescent="0.45">
      <c r="A4" s="29"/>
      <c r="B4" s="38" t="s">
        <v>47</v>
      </c>
      <c r="C4" s="36"/>
      <c r="D4" s="36"/>
      <c r="E4" s="36"/>
      <c r="F4" s="36"/>
      <c r="G4" s="36"/>
      <c r="H4" s="37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</row>
    <row r="5" spans="1:59" ht="15.4" x14ac:dyDescent="0.45">
      <c r="A5" s="29"/>
      <c r="B5" s="35" t="s">
        <v>48</v>
      </c>
      <c r="C5" s="36"/>
      <c r="D5" s="36"/>
      <c r="E5" s="36"/>
      <c r="F5" s="36"/>
      <c r="G5" s="36"/>
      <c r="H5" s="37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</row>
    <row r="6" spans="1:59" ht="15.75" thickBot="1" x14ac:dyDescent="0.5">
      <c r="A6" s="29"/>
      <c r="B6" s="39"/>
      <c r="C6" s="40"/>
      <c r="D6" s="40"/>
      <c r="E6" s="40"/>
      <c r="F6" s="40"/>
      <c r="G6" s="40"/>
      <c r="H6" s="41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</row>
    <row r="7" spans="1:59" ht="13.5" thickTop="1" x14ac:dyDescent="0.4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</row>
    <row r="8" spans="1:59" x14ac:dyDescent="0.4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</row>
    <row r="9" spans="1:59" ht="15.4" x14ac:dyDescent="0.45">
      <c r="A9" s="29"/>
      <c r="B9" s="42" t="s">
        <v>51</v>
      </c>
      <c r="C9" s="29"/>
      <c r="D9" s="29"/>
      <c r="E9" s="29"/>
      <c r="F9" s="29"/>
      <c r="G9" s="29"/>
      <c r="H9" s="29"/>
      <c r="I9" s="29"/>
      <c r="K9" s="29"/>
      <c r="L9" s="29"/>
      <c r="M9" s="42" t="s">
        <v>50</v>
      </c>
      <c r="N9" s="29"/>
      <c r="O9" s="29"/>
      <c r="P9" s="29"/>
      <c r="Q9" s="29"/>
      <c r="R9" s="29"/>
      <c r="S9" s="43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</row>
    <row r="10" spans="1:59" x14ac:dyDescent="0.4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</row>
    <row r="11" spans="1:59" x14ac:dyDescent="0.4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</row>
    <row r="12" spans="1:59" x14ac:dyDescent="0.4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</row>
    <row r="13" spans="1:59" x14ac:dyDescent="0.4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</row>
    <row r="14" spans="1:59" x14ac:dyDescent="0.4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</row>
    <row r="15" spans="1:59" x14ac:dyDescent="0.4">
      <c r="A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</row>
    <row r="16" spans="1:59" x14ac:dyDescent="0.4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</row>
    <row r="17" spans="1:59" x14ac:dyDescent="0.4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</row>
    <row r="18" spans="1:59" x14ac:dyDescent="0.4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</row>
    <row r="19" spans="1:59" x14ac:dyDescent="0.4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</row>
    <row r="20" spans="1:59" x14ac:dyDescent="0.4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</row>
    <row r="21" spans="1:59" x14ac:dyDescent="0.4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</row>
    <row r="22" spans="1:59" x14ac:dyDescent="0.4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</row>
    <row r="23" spans="1:59" x14ac:dyDescent="0.4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</row>
    <row r="24" spans="1:59" x14ac:dyDescent="0.4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</row>
    <row r="25" spans="1:59" x14ac:dyDescent="0.4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</row>
    <row r="26" spans="1:59" x14ac:dyDescent="0.4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</row>
    <row r="27" spans="1:59" x14ac:dyDescent="0.4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</row>
    <row r="28" spans="1:59" x14ac:dyDescent="0.4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</row>
    <row r="29" spans="1:59" x14ac:dyDescent="0.4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</row>
    <row r="30" spans="1:59" x14ac:dyDescent="0.4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</row>
    <row r="31" spans="1:59" x14ac:dyDescent="0.4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</row>
    <row r="32" spans="1:59" x14ac:dyDescent="0.4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</row>
    <row r="33" spans="1:59" x14ac:dyDescent="0.4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</row>
    <row r="34" spans="1:59" x14ac:dyDescent="0.4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</row>
    <row r="35" spans="1:59" x14ac:dyDescent="0.4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</row>
    <row r="36" spans="1:59" x14ac:dyDescent="0.4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</row>
    <row r="37" spans="1:59" x14ac:dyDescent="0.4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</row>
    <row r="38" spans="1:59" x14ac:dyDescent="0.4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</row>
    <row r="39" spans="1:59" x14ac:dyDescent="0.4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</row>
    <row r="40" spans="1:59" x14ac:dyDescent="0.4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</row>
    <row r="41" spans="1:59" x14ac:dyDescent="0.4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</row>
    <row r="42" spans="1:59" x14ac:dyDescent="0.4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</row>
    <row r="43" spans="1:59" x14ac:dyDescent="0.4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</row>
    <row r="44" spans="1:59" x14ac:dyDescent="0.4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</row>
    <row r="45" spans="1:59" x14ac:dyDescent="0.4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</row>
    <row r="46" spans="1:59" x14ac:dyDescent="0.4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</row>
    <row r="47" spans="1:59" x14ac:dyDescent="0.4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</row>
    <row r="48" spans="1:59" x14ac:dyDescent="0.4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</row>
    <row r="49" spans="1:59" x14ac:dyDescent="0.4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</row>
    <row r="50" spans="1:59" x14ac:dyDescent="0.4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</row>
    <row r="51" spans="1:59" x14ac:dyDescent="0.4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</row>
    <row r="52" spans="1:59" x14ac:dyDescent="0.4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</row>
    <row r="53" spans="1:59" x14ac:dyDescent="0.4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</row>
    <row r="54" spans="1:59" x14ac:dyDescent="0.4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</row>
    <row r="55" spans="1:59" x14ac:dyDescent="0.4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</row>
    <row r="56" spans="1:59" x14ac:dyDescent="0.4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</row>
    <row r="57" spans="1:59" x14ac:dyDescent="0.4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</row>
    <row r="58" spans="1:59" x14ac:dyDescent="0.4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</row>
    <row r="59" spans="1:59" x14ac:dyDescent="0.4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</row>
    <row r="60" spans="1:59" x14ac:dyDescent="0.4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</row>
    <row r="61" spans="1:59" x14ac:dyDescent="0.4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</row>
    <row r="62" spans="1:59" x14ac:dyDescent="0.4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</row>
    <row r="63" spans="1:59" x14ac:dyDescent="0.4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</row>
    <row r="64" spans="1:59" x14ac:dyDescent="0.4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</row>
    <row r="65" spans="1:59" x14ac:dyDescent="0.4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</row>
    <row r="66" spans="1:59" x14ac:dyDescent="0.4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</row>
    <row r="67" spans="1:59" x14ac:dyDescent="0.4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</row>
    <row r="68" spans="1:59" x14ac:dyDescent="0.4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</row>
    <row r="69" spans="1:59" x14ac:dyDescent="0.4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</row>
    <row r="70" spans="1:59" x14ac:dyDescent="0.4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</row>
    <row r="71" spans="1:59" x14ac:dyDescent="0.4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</row>
    <row r="72" spans="1:59" x14ac:dyDescent="0.4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</row>
    <row r="73" spans="1:59" x14ac:dyDescent="0.4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</row>
    <row r="74" spans="1:59" x14ac:dyDescent="0.4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</row>
    <row r="75" spans="1:59" x14ac:dyDescent="0.4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</row>
    <row r="76" spans="1:59" x14ac:dyDescent="0.4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</row>
    <row r="77" spans="1:59" x14ac:dyDescent="0.4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</row>
    <row r="78" spans="1:59" x14ac:dyDescent="0.4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</row>
    <row r="79" spans="1:59" x14ac:dyDescent="0.4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</row>
    <row r="80" spans="1:59" x14ac:dyDescent="0.4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</row>
    <row r="81" spans="1:59" x14ac:dyDescent="0.4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</row>
    <row r="82" spans="1:59" x14ac:dyDescent="0.4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</row>
    <row r="83" spans="1:59" x14ac:dyDescent="0.4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</row>
    <row r="84" spans="1:59" x14ac:dyDescent="0.4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</row>
    <row r="85" spans="1:59" x14ac:dyDescent="0.4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</row>
    <row r="86" spans="1:59" x14ac:dyDescent="0.4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</row>
    <row r="87" spans="1:59" x14ac:dyDescent="0.4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</row>
    <row r="88" spans="1:59" x14ac:dyDescent="0.4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</row>
    <row r="89" spans="1:59" x14ac:dyDescent="0.4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</row>
    <row r="90" spans="1:59" x14ac:dyDescent="0.4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</row>
    <row r="91" spans="1:59" x14ac:dyDescent="0.4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</row>
    <row r="92" spans="1:59" x14ac:dyDescent="0.4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</row>
    <row r="93" spans="1:59" x14ac:dyDescent="0.4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</row>
    <row r="94" spans="1:59" x14ac:dyDescent="0.4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</row>
    <row r="95" spans="1:59" x14ac:dyDescent="0.4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</row>
    <row r="96" spans="1:59" x14ac:dyDescent="0.4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</row>
    <row r="97" spans="1:59" x14ac:dyDescent="0.4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</row>
    <row r="98" spans="1:59" x14ac:dyDescent="0.4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</row>
    <row r="99" spans="1:59" x14ac:dyDescent="0.4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</row>
    <row r="100" spans="1:59" x14ac:dyDescent="0.4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</row>
    <row r="101" spans="1:59" x14ac:dyDescent="0.4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</row>
    <row r="102" spans="1:59" x14ac:dyDescent="0.4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</row>
    <row r="103" spans="1:59" x14ac:dyDescent="0.4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</row>
    <row r="104" spans="1:59" x14ac:dyDescent="0.4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</row>
    <row r="105" spans="1:59" x14ac:dyDescent="0.4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</row>
    <row r="106" spans="1:59" x14ac:dyDescent="0.4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</row>
    <row r="107" spans="1:59" x14ac:dyDescent="0.4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</row>
    <row r="108" spans="1:59" x14ac:dyDescent="0.4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</row>
    <row r="109" spans="1:59" x14ac:dyDescent="0.4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</row>
    <row r="110" spans="1:59" x14ac:dyDescent="0.4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</row>
    <row r="111" spans="1:59" x14ac:dyDescent="0.4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</row>
    <row r="112" spans="1:59" x14ac:dyDescent="0.4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</row>
    <row r="113" spans="1:59" x14ac:dyDescent="0.4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</row>
    <row r="114" spans="1:59" x14ac:dyDescent="0.4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</row>
    <row r="115" spans="1:59" x14ac:dyDescent="0.4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</row>
    <row r="116" spans="1:59" x14ac:dyDescent="0.4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</row>
    <row r="117" spans="1:59" x14ac:dyDescent="0.4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</row>
    <row r="118" spans="1:59" x14ac:dyDescent="0.4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</row>
    <row r="119" spans="1:59" x14ac:dyDescent="0.4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</row>
    <row r="120" spans="1:59" x14ac:dyDescent="0.4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</row>
    <row r="121" spans="1:59" x14ac:dyDescent="0.4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</row>
    <row r="122" spans="1:59" x14ac:dyDescent="0.4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</row>
    <row r="123" spans="1:59" x14ac:dyDescent="0.4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</row>
    <row r="124" spans="1:59" x14ac:dyDescent="0.4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</row>
    <row r="125" spans="1:59" x14ac:dyDescent="0.4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</row>
    <row r="126" spans="1:59" x14ac:dyDescent="0.4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</row>
    <row r="127" spans="1:59" x14ac:dyDescent="0.4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</row>
    <row r="128" spans="1:59" x14ac:dyDescent="0.4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</row>
    <row r="129" spans="1:59" x14ac:dyDescent="0.4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</row>
    <row r="130" spans="1:59" x14ac:dyDescent="0.4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</row>
    <row r="131" spans="1:59" x14ac:dyDescent="0.4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</row>
    <row r="132" spans="1:59" x14ac:dyDescent="0.4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</row>
    <row r="133" spans="1:59" x14ac:dyDescent="0.4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</row>
    <row r="134" spans="1:59" x14ac:dyDescent="0.4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</row>
    <row r="135" spans="1:59" x14ac:dyDescent="0.4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</row>
    <row r="136" spans="1:59" x14ac:dyDescent="0.4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</row>
    <row r="137" spans="1:59" x14ac:dyDescent="0.4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</row>
    <row r="138" spans="1:59" x14ac:dyDescent="0.4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</row>
    <row r="139" spans="1:59" x14ac:dyDescent="0.4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</row>
    <row r="140" spans="1:59" x14ac:dyDescent="0.4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</row>
    <row r="141" spans="1:59" x14ac:dyDescent="0.4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</row>
    <row r="142" spans="1:59" x14ac:dyDescent="0.4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</row>
    <row r="143" spans="1:59" x14ac:dyDescent="0.4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</row>
    <row r="144" spans="1:59" x14ac:dyDescent="0.4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</row>
    <row r="145" spans="1:59" x14ac:dyDescent="0.4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</row>
    <row r="146" spans="1:59" x14ac:dyDescent="0.4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</row>
    <row r="147" spans="1:59" x14ac:dyDescent="0.4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</row>
    <row r="148" spans="1:59" x14ac:dyDescent="0.4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</row>
    <row r="149" spans="1:59" x14ac:dyDescent="0.4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</row>
    <row r="150" spans="1:59" x14ac:dyDescent="0.4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</row>
    <row r="151" spans="1:59" x14ac:dyDescent="0.4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</row>
    <row r="152" spans="1:59" x14ac:dyDescent="0.4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</row>
    <row r="153" spans="1:59" x14ac:dyDescent="0.4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</row>
    <row r="154" spans="1:59" x14ac:dyDescent="0.4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</row>
    <row r="155" spans="1:59" x14ac:dyDescent="0.4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</row>
    <row r="156" spans="1:59" x14ac:dyDescent="0.4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</row>
    <row r="157" spans="1:59" x14ac:dyDescent="0.4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</row>
    <row r="158" spans="1:59" x14ac:dyDescent="0.4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</row>
    <row r="159" spans="1:59" x14ac:dyDescent="0.4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</row>
    <row r="160" spans="1:59" x14ac:dyDescent="0.4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</row>
    <row r="161" spans="1:59" x14ac:dyDescent="0.4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</row>
    <row r="162" spans="1:59" x14ac:dyDescent="0.4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</row>
    <row r="163" spans="1:59" x14ac:dyDescent="0.4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</row>
    <row r="164" spans="1:59" x14ac:dyDescent="0.4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</row>
    <row r="165" spans="1:59" x14ac:dyDescent="0.4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</row>
    <row r="166" spans="1:59" x14ac:dyDescent="0.4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</row>
    <row r="167" spans="1:59" x14ac:dyDescent="0.4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</row>
    <row r="168" spans="1:59" x14ac:dyDescent="0.4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</row>
    <row r="169" spans="1:59" x14ac:dyDescent="0.4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</row>
    <row r="170" spans="1:59" x14ac:dyDescent="0.4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</row>
    <row r="171" spans="1:59" x14ac:dyDescent="0.4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</row>
    <row r="172" spans="1:59" x14ac:dyDescent="0.4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</row>
    <row r="173" spans="1:59" x14ac:dyDescent="0.4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</row>
    <row r="174" spans="1:59" x14ac:dyDescent="0.4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</row>
    <row r="175" spans="1:59" x14ac:dyDescent="0.4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</row>
    <row r="176" spans="1:59" x14ac:dyDescent="0.4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</row>
    <row r="177" spans="1:59" x14ac:dyDescent="0.4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</row>
    <row r="178" spans="1:59" x14ac:dyDescent="0.4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</row>
    <row r="179" spans="1:59" x14ac:dyDescent="0.4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</row>
    <row r="180" spans="1:59" x14ac:dyDescent="0.4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</row>
    <row r="181" spans="1:59" x14ac:dyDescent="0.4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</row>
    <row r="182" spans="1:59" x14ac:dyDescent="0.4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</row>
    <row r="183" spans="1:59" x14ac:dyDescent="0.4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</row>
    <row r="184" spans="1:59" x14ac:dyDescent="0.4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</row>
    <row r="185" spans="1:59" x14ac:dyDescent="0.4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</row>
    <row r="186" spans="1:59" x14ac:dyDescent="0.4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</row>
    <row r="187" spans="1:59" x14ac:dyDescent="0.4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</row>
    <row r="188" spans="1:59" x14ac:dyDescent="0.4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</row>
    <row r="189" spans="1:59" x14ac:dyDescent="0.4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</row>
    <row r="190" spans="1:59" x14ac:dyDescent="0.4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</row>
    <row r="191" spans="1:59" x14ac:dyDescent="0.4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</row>
    <row r="192" spans="1:59" x14ac:dyDescent="0.4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</row>
    <row r="193" spans="1:59" x14ac:dyDescent="0.4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</row>
    <row r="194" spans="1:59" x14ac:dyDescent="0.4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</row>
    <row r="195" spans="1:59" x14ac:dyDescent="0.4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</row>
    <row r="196" spans="1:59" x14ac:dyDescent="0.4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</row>
    <row r="197" spans="1:59" x14ac:dyDescent="0.4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</row>
    <row r="198" spans="1:59" x14ac:dyDescent="0.4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</row>
    <row r="199" spans="1:59" x14ac:dyDescent="0.4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</row>
    <row r="200" spans="1:59" x14ac:dyDescent="0.4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</row>
    <row r="201" spans="1:59" x14ac:dyDescent="0.4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</row>
    <row r="202" spans="1:59" x14ac:dyDescent="0.4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</row>
    <row r="203" spans="1:59" x14ac:dyDescent="0.4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</row>
    <row r="204" spans="1:59" x14ac:dyDescent="0.4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</row>
    <row r="205" spans="1:59" x14ac:dyDescent="0.4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</row>
    <row r="206" spans="1:59" x14ac:dyDescent="0.4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</row>
    <row r="207" spans="1:59" x14ac:dyDescent="0.4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</row>
    <row r="208" spans="1:59" x14ac:dyDescent="0.4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</row>
    <row r="209" spans="1:59" x14ac:dyDescent="0.4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</row>
    <row r="210" spans="1:59" x14ac:dyDescent="0.4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</row>
    <row r="211" spans="1:59" x14ac:dyDescent="0.4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</row>
    <row r="212" spans="1:59" x14ac:dyDescent="0.4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</row>
    <row r="213" spans="1:59" x14ac:dyDescent="0.4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</row>
    <row r="214" spans="1:59" x14ac:dyDescent="0.4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</row>
    <row r="215" spans="1:59" x14ac:dyDescent="0.4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</row>
    <row r="216" spans="1:59" x14ac:dyDescent="0.4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</row>
    <row r="217" spans="1:59" x14ac:dyDescent="0.4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</row>
    <row r="218" spans="1:59" x14ac:dyDescent="0.4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</row>
    <row r="219" spans="1:59" x14ac:dyDescent="0.4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</row>
    <row r="220" spans="1:59" x14ac:dyDescent="0.4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</row>
    <row r="221" spans="1:59" x14ac:dyDescent="0.4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</row>
    <row r="222" spans="1:59" x14ac:dyDescent="0.4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</row>
    <row r="223" spans="1:59" x14ac:dyDescent="0.4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</row>
    <row r="224" spans="1:59" x14ac:dyDescent="0.4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</row>
    <row r="225" spans="1:59" x14ac:dyDescent="0.4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</row>
    <row r="226" spans="1:59" x14ac:dyDescent="0.4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</row>
    <row r="227" spans="1:59" x14ac:dyDescent="0.4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</row>
    <row r="228" spans="1:59" x14ac:dyDescent="0.4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</row>
    <row r="229" spans="1:59" x14ac:dyDescent="0.4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</row>
    <row r="230" spans="1:59" x14ac:dyDescent="0.4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</row>
    <row r="231" spans="1:59" x14ac:dyDescent="0.4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</row>
    <row r="232" spans="1:59" x14ac:dyDescent="0.4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</row>
    <row r="233" spans="1:59" x14ac:dyDescent="0.4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</row>
    <row r="234" spans="1:59" x14ac:dyDescent="0.4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</row>
    <row r="235" spans="1:59" x14ac:dyDescent="0.4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</row>
    <row r="236" spans="1:59" x14ac:dyDescent="0.4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</row>
    <row r="237" spans="1:59" x14ac:dyDescent="0.4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</row>
    <row r="238" spans="1:59" x14ac:dyDescent="0.4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</row>
    <row r="239" spans="1:59" x14ac:dyDescent="0.4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</row>
    <row r="240" spans="1:59" x14ac:dyDescent="0.4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</row>
    <row r="241" spans="1:59" x14ac:dyDescent="0.4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</row>
    <row r="242" spans="1:59" x14ac:dyDescent="0.4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</row>
    <row r="243" spans="1:59" x14ac:dyDescent="0.4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</row>
    <row r="244" spans="1:59" x14ac:dyDescent="0.4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</row>
    <row r="245" spans="1:59" x14ac:dyDescent="0.4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</row>
    <row r="246" spans="1:59" x14ac:dyDescent="0.4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</row>
    <row r="247" spans="1:59" x14ac:dyDescent="0.4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</row>
    <row r="248" spans="1:59" x14ac:dyDescent="0.4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</row>
    <row r="249" spans="1:59" x14ac:dyDescent="0.4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</row>
    <row r="250" spans="1:59" x14ac:dyDescent="0.4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</row>
    <row r="251" spans="1:59" x14ac:dyDescent="0.4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</row>
    <row r="252" spans="1:59" x14ac:dyDescent="0.4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</row>
    <row r="253" spans="1:59" x14ac:dyDescent="0.4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</row>
    <row r="254" spans="1:59" x14ac:dyDescent="0.4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</row>
    <row r="255" spans="1:59" x14ac:dyDescent="0.4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</row>
    <row r="256" spans="1:59" x14ac:dyDescent="0.4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</row>
    <row r="257" spans="1:59" x14ac:dyDescent="0.4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</row>
    <row r="258" spans="1:59" x14ac:dyDescent="0.4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</row>
    <row r="259" spans="1:59" x14ac:dyDescent="0.4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</row>
    <row r="260" spans="1:59" x14ac:dyDescent="0.4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</row>
    <row r="261" spans="1:59" x14ac:dyDescent="0.4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</row>
    <row r="262" spans="1:59" x14ac:dyDescent="0.4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</row>
    <row r="263" spans="1:59" x14ac:dyDescent="0.4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</row>
    <row r="264" spans="1:59" x14ac:dyDescent="0.4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</row>
    <row r="265" spans="1:59" x14ac:dyDescent="0.4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</row>
    <row r="266" spans="1:59" x14ac:dyDescent="0.4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</row>
    <row r="267" spans="1:59" x14ac:dyDescent="0.4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</row>
    <row r="268" spans="1:59" x14ac:dyDescent="0.4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</row>
    <row r="269" spans="1:59" x14ac:dyDescent="0.4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</row>
    <row r="270" spans="1:59" x14ac:dyDescent="0.4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  <c r="BG270" s="30"/>
    </row>
    <row r="271" spans="1:59" x14ac:dyDescent="0.4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</row>
    <row r="272" spans="1:59" x14ac:dyDescent="0.4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</row>
    <row r="273" spans="1:59" x14ac:dyDescent="0.4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  <c r="BG273" s="30"/>
    </row>
    <row r="274" spans="1:59" x14ac:dyDescent="0.4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</row>
    <row r="275" spans="1:59" x14ac:dyDescent="0.4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</row>
    <row r="276" spans="1:59" x14ac:dyDescent="0.4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</row>
    <row r="277" spans="1:59" x14ac:dyDescent="0.4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  <c r="BG277" s="30"/>
    </row>
    <row r="278" spans="1:59" x14ac:dyDescent="0.4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</row>
    <row r="279" spans="1:59" x14ac:dyDescent="0.4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</row>
    <row r="280" spans="1:59" x14ac:dyDescent="0.4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  <c r="BF280" s="30"/>
      <c r="BG280" s="30"/>
    </row>
    <row r="281" spans="1:59" x14ac:dyDescent="0.4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  <c r="BF281" s="30"/>
      <c r="BG281" s="30"/>
    </row>
    <row r="282" spans="1:59" x14ac:dyDescent="0.4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0"/>
      <c r="BG282" s="30"/>
    </row>
    <row r="283" spans="1:59" x14ac:dyDescent="0.4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  <c r="BF283" s="30"/>
      <c r="BG283" s="30"/>
    </row>
    <row r="284" spans="1:59" x14ac:dyDescent="0.4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0"/>
      <c r="BG284" s="30"/>
    </row>
    <row r="285" spans="1:59" x14ac:dyDescent="0.4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  <c r="BF285" s="30"/>
      <c r="BG285" s="30"/>
    </row>
    <row r="286" spans="1:59" x14ac:dyDescent="0.4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30"/>
      <c r="BG286" s="30"/>
    </row>
    <row r="287" spans="1:59" x14ac:dyDescent="0.4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30"/>
      <c r="BG287" s="30"/>
    </row>
    <row r="288" spans="1:59" x14ac:dyDescent="0.4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30"/>
      <c r="BG288" s="30"/>
    </row>
    <row r="289" spans="1:59" x14ac:dyDescent="0.4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  <c r="BF289" s="30"/>
      <c r="BG289" s="30"/>
    </row>
    <row r="290" spans="1:59" x14ac:dyDescent="0.4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  <c r="BF290" s="30"/>
      <c r="BG290" s="30"/>
    </row>
    <row r="291" spans="1:59" x14ac:dyDescent="0.4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E291" s="30"/>
      <c r="BF291" s="30"/>
      <c r="BG291" s="30"/>
    </row>
    <row r="292" spans="1:59" x14ac:dyDescent="0.4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A292" s="30"/>
      <c r="BB292" s="30"/>
      <c r="BC292" s="30"/>
      <c r="BD292" s="30"/>
      <c r="BE292" s="30"/>
      <c r="BF292" s="30"/>
      <c r="BG292" s="30"/>
    </row>
    <row r="293" spans="1:59" x14ac:dyDescent="0.4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  <c r="BD293" s="30"/>
      <c r="BE293" s="30"/>
      <c r="BF293" s="30"/>
      <c r="BG293" s="30"/>
    </row>
    <row r="294" spans="1:59" x14ac:dyDescent="0.4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  <c r="BF294" s="30"/>
      <c r="BG294" s="30"/>
    </row>
    <row r="295" spans="1:59" x14ac:dyDescent="0.4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30"/>
      <c r="AX295" s="30"/>
      <c r="AY295" s="30"/>
      <c r="AZ295" s="30"/>
      <c r="BA295" s="30"/>
      <c r="BB295" s="30"/>
      <c r="BC295" s="30"/>
      <c r="BD295" s="30"/>
      <c r="BE295" s="30"/>
      <c r="BF295" s="30"/>
      <c r="BG295" s="30"/>
    </row>
    <row r="296" spans="1:59" x14ac:dyDescent="0.4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  <c r="BA296" s="30"/>
      <c r="BB296" s="30"/>
      <c r="BC296" s="30"/>
      <c r="BD296" s="30"/>
      <c r="BE296" s="30"/>
      <c r="BF296" s="30"/>
      <c r="BG296" s="30"/>
    </row>
    <row r="297" spans="1:59" x14ac:dyDescent="0.4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  <c r="BE297" s="30"/>
      <c r="BF297" s="30"/>
      <c r="BG297" s="30"/>
    </row>
    <row r="298" spans="1:59" x14ac:dyDescent="0.4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30"/>
      <c r="AX298" s="30"/>
      <c r="AY298" s="30"/>
      <c r="AZ298" s="30"/>
      <c r="BA298" s="30"/>
      <c r="BB298" s="30"/>
      <c r="BC298" s="30"/>
      <c r="BD298" s="30"/>
      <c r="BE298" s="30"/>
      <c r="BF298" s="30"/>
      <c r="BG298" s="30"/>
    </row>
    <row r="299" spans="1:59" x14ac:dyDescent="0.4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  <c r="BA299" s="30"/>
      <c r="BB299" s="30"/>
      <c r="BC299" s="30"/>
      <c r="BD299" s="30"/>
      <c r="BE299" s="30"/>
      <c r="BF299" s="30"/>
      <c r="BG299" s="30"/>
    </row>
    <row r="300" spans="1:59" x14ac:dyDescent="0.4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  <c r="BD300" s="30"/>
      <c r="BE300" s="30"/>
      <c r="BF300" s="30"/>
      <c r="BG300" s="30"/>
    </row>
    <row r="301" spans="1:59" x14ac:dyDescent="0.4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  <c r="AH301" s="29"/>
      <c r="AI301" s="29"/>
      <c r="AJ301" s="29"/>
      <c r="AK301" s="29"/>
      <c r="AL301" s="29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  <c r="BA301" s="30"/>
      <c r="BB301" s="30"/>
      <c r="BC301" s="30"/>
      <c r="BD301" s="30"/>
      <c r="BE301" s="30"/>
      <c r="BF301" s="30"/>
      <c r="BG301" s="30"/>
    </row>
    <row r="302" spans="1:59" x14ac:dyDescent="0.4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29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30"/>
      <c r="AX302" s="30"/>
      <c r="AY302" s="30"/>
      <c r="AZ302" s="30"/>
      <c r="BA302" s="30"/>
      <c r="BB302" s="30"/>
      <c r="BC302" s="30"/>
      <c r="BD302" s="30"/>
      <c r="BE302" s="30"/>
      <c r="BF302" s="30"/>
      <c r="BG302" s="30"/>
    </row>
    <row r="303" spans="1:59" x14ac:dyDescent="0.4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  <c r="AJ303" s="29"/>
      <c r="AK303" s="29"/>
      <c r="AL303" s="29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30"/>
      <c r="BG303" s="30"/>
    </row>
    <row r="304" spans="1:59" x14ac:dyDescent="0.4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  <c r="AJ304" s="29"/>
      <c r="AK304" s="29"/>
      <c r="AL304" s="29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  <c r="AX304" s="30"/>
      <c r="AY304" s="30"/>
      <c r="AZ304" s="30"/>
      <c r="BA304" s="30"/>
      <c r="BB304" s="30"/>
      <c r="BC304" s="30"/>
      <c r="BD304" s="30"/>
      <c r="BE304" s="30"/>
      <c r="BF304" s="30"/>
      <c r="BG304" s="30"/>
    </row>
    <row r="305" spans="1:59" x14ac:dyDescent="0.4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29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30"/>
      <c r="AX305" s="30"/>
      <c r="AY305" s="30"/>
      <c r="AZ305" s="30"/>
      <c r="BA305" s="30"/>
      <c r="BB305" s="30"/>
      <c r="BC305" s="30"/>
      <c r="BD305" s="30"/>
      <c r="BE305" s="30"/>
      <c r="BF305" s="30"/>
      <c r="BG305" s="30"/>
    </row>
    <row r="306" spans="1:59" x14ac:dyDescent="0.4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  <c r="AI306" s="29"/>
      <c r="AJ306" s="29"/>
      <c r="AK306" s="29"/>
      <c r="AL306" s="29"/>
      <c r="AM306" s="30"/>
      <c r="AN306" s="30"/>
      <c r="AO306" s="30"/>
      <c r="AP306" s="30"/>
      <c r="AQ306" s="30"/>
      <c r="AR306" s="30"/>
      <c r="AS306" s="30"/>
      <c r="AT306" s="30"/>
      <c r="AU306" s="30"/>
      <c r="AV306" s="30"/>
      <c r="AW306" s="30"/>
      <c r="AX306" s="30"/>
      <c r="AY306" s="30"/>
      <c r="AZ306" s="30"/>
      <c r="BA306" s="30"/>
      <c r="BB306" s="30"/>
      <c r="BC306" s="30"/>
      <c r="BD306" s="30"/>
      <c r="BE306" s="30"/>
      <c r="BF306" s="30"/>
      <c r="BG306" s="30"/>
    </row>
    <row r="307" spans="1:59" x14ac:dyDescent="0.4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  <c r="AI307" s="29"/>
      <c r="AJ307" s="29"/>
      <c r="AK307" s="29"/>
      <c r="AL307" s="29"/>
      <c r="AM307" s="30"/>
      <c r="AN307" s="30"/>
      <c r="AO307" s="30"/>
      <c r="AP307" s="30"/>
      <c r="AQ307" s="30"/>
      <c r="AR307" s="30"/>
      <c r="AS307" s="30"/>
      <c r="AT307" s="30"/>
      <c r="AU307" s="30"/>
      <c r="AV307" s="30"/>
      <c r="AW307" s="30"/>
      <c r="AX307" s="30"/>
      <c r="AY307" s="30"/>
      <c r="AZ307" s="30"/>
      <c r="BA307" s="30"/>
      <c r="BB307" s="30"/>
      <c r="BC307" s="30"/>
      <c r="BD307" s="30"/>
      <c r="BE307" s="30"/>
      <c r="BF307" s="30"/>
      <c r="BG307" s="30"/>
    </row>
    <row r="308" spans="1:59" x14ac:dyDescent="0.4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  <c r="AJ308" s="29"/>
      <c r="AK308" s="29"/>
      <c r="AL308" s="29"/>
      <c r="AM308" s="30"/>
      <c r="AN308" s="30"/>
      <c r="AO308" s="30"/>
      <c r="AP308" s="30"/>
      <c r="AQ308" s="30"/>
      <c r="AR308" s="30"/>
      <c r="AS308" s="30"/>
      <c r="AT308" s="30"/>
      <c r="AU308" s="30"/>
      <c r="AV308" s="30"/>
      <c r="AW308" s="30"/>
      <c r="AX308" s="30"/>
      <c r="AY308" s="30"/>
      <c r="AZ308" s="30"/>
      <c r="BA308" s="30"/>
      <c r="BB308" s="30"/>
      <c r="BC308" s="30"/>
      <c r="BD308" s="30"/>
      <c r="BE308" s="30"/>
      <c r="BF308" s="30"/>
      <c r="BG308" s="30"/>
    </row>
    <row r="309" spans="1:59" x14ac:dyDescent="0.4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  <c r="AL309" s="29"/>
      <c r="AM309" s="30"/>
      <c r="AN309" s="30"/>
      <c r="AO309" s="30"/>
      <c r="AP309" s="30"/>
      <c r="AQ309" s="30"/>
      <c r="AR309" s="30"/>
      <c r="AS309" s="30"/>
      <c r="AT309" s="30"/>
      <c r="AU309" s="30"/>
      <c r="AV309" s="30"/>
      <c r="AW309" s="30"/>
      <c r="AX309" s="30"/>
      <c r="AY309" s="30"/>
      <c r="AZ309" s="30"/>
      <c r="BA309" s="30"/>
      <c r="BB309" s="30"/>
      <c r="BC309" s="30"/>
      <c r="BD309" s="30"/>
      <c r="BE309" s="30"/>
      <c r="BF309" s="30"/>
      <c r="BG309" s="30"/>
    </row>
    <row r="310" spans="1:59" x14ac:dyDescent="0.4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  <c r="AI310" s="29"/>
      <c r="AJ310" s="29"/>
      <c r="AK310" s="29"/>
      <c r="AL310" s="29"/>
      <c r="AM310" s="30"/>
      <c r="AN310" s="30"/>
      <c r="AO310" s="30"/>
      <c r="AP310" s="30"/>
      <c r="AQ310" s="30"/>
      <c r="AR310" s="30"/>
      <c r="AS310" s="30"/>
      <c r="AT310" s="30"/>
      <c r="AU310" s="30"/>
      <c r="AV310" s="30"/>
      <c r="AW310" s="30"/>
      <c r="AX310" s="30"/>
      <c r="AY310" s="30"/>
      <c r="AZ310" s="30"/>
      <c r="BA310" s="30"/>
      <c r="BB310" s="30"/>
      <c r="BC310" s="30"/>
      <c r="BD310" s="30"/>
      <c r="BE310" s="30"/>
      <c r="BF310" s="30"/>
      <c r="BG310" s="30"/>
    </row>
    <row r="311" spans="1:59" x14ac:dyDescent="0.4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  <c r="AI311" s="29"/>
      <c r="AJ311" s="29"/>
      <c r="AK311" s="29"/>
      <c r="AL311" s="29"/>
      <c r="AM311" s="30"/>
      <c r="AN311" s="30"/>
      <c r="AO311" s="30"/>
      <c r="AP311" s="30"/>
      <c r="AQ311" s="30"/>
      <c r="AR311" s="30"/>
      <c r="AS311" s="30"/>
      <c r="AT311" s="30"/>
      <c r="AU311" s="30"/>
      <c r="AV311" s="30"/>
      <c r="AW311" s="30"/>
      <c r="AX311" s="30"/>
      <c r="AY311" s="30"/>
      <c r="AZ311" s="30"/>
      <c r="BA311" s="30"/>
      <c r="BB311" s="30"/>
      <c r="BC311" s="30"/>
      <c r="BD311" s="30"/>
      <c r="BE311" s="30"/>
      <c r="BF311" s="30"/>
      <c r="BG311" s="30"/>
    </row>
    <row r="312" spans="1:59" x14ac:dyDescent="0.4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  <c r="AJ312" s="29"/>
      <c r="AK312" s="29"/>
      <c r="AL312" s="29"/>
      <c r="AM312" s="30"/>
      <c r="AN312" s="30"/>
      <c r="AO312" s="30"/>
      <c r="AP312" s="30"/>
      <c r="AQ312" s="30"/>
      <c r="AR312" s="30"/>
      <c r="AS312" s="30"/>
      <c r="AT312" s="30"/>
      <c r="AU312" s="30"/>
      <c r="AV312" s="30"/>
      <c r="AW312" s="30"/>
      <c r="AX312" s="30"/>
      <c r="AY312" s="30"/>
      <c r="AZ312" s="30"/>
      <c r="BA312" s="30"/>
      <c r="BB312" s="30"/>
      <c r="BC312" s="30"/>
      <c r="BD312" s="30"/>
      <c r="BE312" s="30"/>
      <c r="BF312" s="30"/>
      <c r="BG312" s="30"/>
    </row>
    <row r="313" spans="1:59" x14ac:dyDescent="0.4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  <c r="AI313" s="29"/>
      <c r="AJ313" s="29"/>
      <c r="AK313" s="29"/>
      <c r="AL313" s="29"/>
      <c r="AM313" s="30"/>
      <c r="AN313" s="30"/>
      <c r="AO313" s="30"/>
      <c r="AP313" s="30"/>
      <c r="AQ313" s="30"/>
      <c r="AR313" s="30"/>
      <c r="AS313" s="30"/>
      <c r="AT313" s="30"/>
      <c r="AU313" s="30"/>
      <c r="AV313" s="30"/>
      <c r="AW313" s="30"/>
      <c r="AX313" s="30"/>
      <c r="AY313" s="30"/>
      <c r="AZ313" s="30"/>
      <c r="BA313" s="30"/>
      <c r="BB313" s="30"/>
      <c r="BC313" s="30"/>
      <c r="BD313" s="30"/>
      <c r="BE313" s="30"/>
      <c r="BF313" s="30"/>
      <c r="BG313" s="30"/>
    </row>
    <row r="314" spans="1:59" x14ac:dyDescent="0.4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9"/>
      <c r="AK314" s="29"/>
      <c r="AL314" s="29"/>
      <c r="AM314" s="30"/>
      <c r="AN314" s="30"/>
      <c r="AO314" s="30"/>
      <c r="AP314" s="30"/>
      <c r="AQ314" s="30"/>
      <c r="AR314" s="30"/>
      <c r="AS314" s="30"/>
      <c r="AT314" s="30"/>
      <c r="AU314" s="30"/>
      <c r="AV314" s="30"/>
      <c r="AW314" s="30"/>
      <c r="AX314" s="30"/>
      <c r="AY314" s="30"/>
      <c r="AZ314" s="30"/>
      <c r="BA314" s="30"/>
      <c r="BB314" s="30"/>
      <c r="BC314" s="30"/>
      <c r="BD314" s="30"/>
      <c r="BE314" s="30"/>
      <c r="BF314" s="30"/>
      <c r="BG314" s="30"/>
    </row>
    <row r="315" spans="1:59" x14ac:dyDescent="0.4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  <c r="AI315" s="29"/>
      <c r="AJ315" s="29"/>
      <c r="AK315" s="29"/>
      <c r="AL315" s="29"/>
      <c r="AM315" s="30"/>
      <c r="AN315" s="30"/>
      <c r="AO315" s="30"/>
      <c r="AP315" s="30"/>
      <c r="AQ315" s="30"/>
      <c r="AR315" s="30"/>
      <c r="AS315" s="30"/>
      <c r="AT315" s="30"/>
      <c r="AU315" s="30"/>
      <c r="AV315" s="30"/>
      <c r="AW315" s="30"/>
      <c r="AX315" s="30"/>
      <c r="AY315" s="30"/>
      <c r="AZ315" s="30"/>
      <c r="BA315" s="30"/>
      <c r="BB315" s="30"/>
      <c r="BC315" s="30"/>
      <c r="BD315" s="30"/>
      <c r="BE315" s="30"/>
      <c r="BF315" s="30"/>
      <c r="BG315" s="30"/>
    </row>
    <row r="316" spans="1:59" x14ac:dyDescent="0.4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  <c r="AJ316" s="29"/>
      <c r="AK316" s="29"/>
      <c r="AL316" s="29"/>
      <c r="AM316" s="30"/>
      <c r="AN316" s="30"/>
      <c r="AO316" s="30"/>
      <c r="AP316" s="30"/>
      <c r="AQ316" s="30"/>
      <c r="AR316" s="30"/>
      <c r="AS316" s="30"/>
      <c r="AT316" s="30"/>
      <c r="AU316" s="30"/>
      <c r="AV316" s="30"/>
      <c r="AW316" s="30"/>
      <c r="AX316" s="30"/>
      <c r="AY316" s="30"/>
      <c r="AZ316" s="30"/>
      <c r="BA316" s="30"/>
      <c r="BB316" s="30"/>
      <c r="BC316" s="30"/>
      <c r="BD316" s="30"/>
      <c r="BE316" s="30"/>
      <c r="BF316" s="30"/>
      <c r="BG316" s="30"/>
    </row>
    <row r="317" spans="1:59" x14ac:dyDescent="0.4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29"/>
      <c r="AK317" s="29"/>
      <c r="AL317" s="29"/>
      <c r="AM317" s="30"/>
      <c r="AN317" s="30"/>
      <c r="AO317" s="30"/>
      <c r="AP317" s="30"/>
      <c r="AQ317" s="30"/>
      <c r="AR317" s="30"/>
      <c r="AS317" s="30"/>
      <c r="AT317" s="30"/>
      <c r="AU317" s="30"/>
      <c r="AV317" s="30"/>
      <c r="AW317" s="30"/>
      <c r="AX317" s="30"/>
      <c r="AY317" s="30"/>
      <c r="AZ317" s="30"/>
      <c r="BA317" s="30"/>
      <c r="BB317" s="30"/>
      <c r="BC317" s="30"/>
      <c r="BD317" s="30"/>
      <c r="BE317" s="30"/>
      <c r="BF317" s="30"/>
      <c r="BG317" s="30"/>
    </row>
    <row r="318" spans="1:59" x14ac:dyDescent="0.4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  <c r="AJ318" s="29"/>
      <c r="AK318" s="29"/>
      <c r="AL318" s="29"/>
      <c r="AM318" s="30"/>
      <c r="AN318" s="30"/>
      <c r="AO318" s="30"/>
      <c r="AP318" s="30"/>
      <c r="AQ318" s="30"/>
      <c r="AR318" s="30"/>
      <c r="AS318" s="30"/>
      <c r="AT318" s="30"/>
      <c r="AU318" s="30"/>
      <c r="AV318" s="30"/>
      <c r="AW318" s="30"/>
      <c r="AX318" s="30"/>
      <c r="AY318" s="30"/>
      <c r="AZ318" s="30"/>
      <c r="BA318" s="30"/>
      <c r="BB318" s="30"/>
      <c r="BC318" s="30"/>
      <c r="BD318" s="30"/>
      <c r="BE318" s="30"/>
      <c r="BF318" s="30"/>
      <c r="BG318" s="30"/>
    </row>
    <row r="319" spans="1:59" x14ac:dyDescent="0.4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I319" s="29"/>
      <c r="AJ319" s="29"/>
      <c r="AK319" s="29"/>
      <c r="AL319" s="29"/>
      <c r="AM319" s="30"/>
      <c r="AN319" s="30"/>
      <c r="AO319" s="30"/>
      <c r="AP319" s="30"/>
      <c r="AQ319" s="30"/>
      <c r="AR319" s="30"/>
      <c r="AS319" s="30"/>
      <c r="AT319" s="30"/>
      <c r="AU319" s="30"/>
      <c r="AV319" s="30"/>
      <c r="AW319" s="30"/>
      <c r="AX319" s="30"/>
      <c r="AY319" s="30"/>
      <c r="AZ319" s="30"/>
      <c r="BA319" s="30"/>
      <c r="BB319" s="30"/>
      <c r="BC319" s="30"/>
      <c r="BD319" s="30"/>
      <c r="BE319" s="30"/>
      <c r="BF319" s="30"/>
      <c r="BG319" s="30"/>
    </row>
    <row r="320" spans="1:59" x14ac:dyDescent="0.4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29"/>
      <c r="AK320" s="29"/>
      <c r="AL320" s="29"/>
      <c r="AM320" s="30"/>
      <c r="AN320" s="30"/>
      <c r="AO320" s="30"/>
      <c r="AP320" s="30"/>
      <c r="AQ320" s="30"/>
      <c r="AR320" s="30"/>
      <c r="AS320" s="30"/>
      <c r="AT320" s="30"/>
      <c r="AU320" s="30"/>
      <c r="AV320" s="30"/>
      <c r="AW320" s="30"/>
      <c r="AX320" s="30"/>
      <c r="AY320" s="30"/>
      <c r="AZ320" s="30"/>
      <c r="BA320" s="30"/>
      <c r="BB320" s="30"/>
      <c r="BC320" s="30"/>
      <c r="BD320" s="30"/>
      <c r="BE320" s="30"/>
      <c r="BF320" s="30"/>
      <c r="BG320" s="30"/>
    </row>
    <row r="321" spans="1:59" x14ac:dyDescent="0.4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30"/>
      <c r="AN321" s="30"/>
      <c r="AO321" s="30"/>
      <c r="AP321" s="30"/>
      <c r="AQ321" s="30"/>
      <c r="AR321" s="30"/>
      <c r="AS321" s="30"/>
      <c r="AT321" s="30"/>
      <c r="AU321" s="30"/>
      <c r="AV321" s="30"/>
      <c r="AW321" s="30"/>
      <c r="AX321" s="30"/>
      <c r="AY321" s="30"/>
      <c r="AZ321" s="30"/>
      <c r="BA321" s="30"/>
      <c r="BB321" s="30"/>
      <c r="BC321" s="30"/>
      <c r="BD321" s="30"/>
      <c r="BE321" s="30"/>
      <c r="BF321" s="30"/>
      <c r="BG321" s="30"/>
    </row>
    <row r="322" spans="1:59" x14ac:dyDescent="0.4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  <c r="AJ322" s="29"/>
      <c r="AK322" s="29"/>
      <c r="AL322" s="29"/>
      <c r="AM322" s="30"/>
      <c r="AN322" s="30"/>
      <c r="AO322" s="30"/>
      <c r="AP322" s="30"/>
      <c r="AQ322" s="30"/>
      <c r="AR322" s="30"/>
      <c r="AS322" s="30"/>
      <c r="AT322" s="30"/>
      <c r="AU322" s="30"/>
      <c r="AV322" s="30"/>
      <c r="AW322" s="30"/>
      <c r="AX322" s="30"/>
      <c r="AY322" s="30"/>
      <c r="AZ322" s="30"/>
      <c r="BA322" s="30"/>
      <c r="BB322" s="30"/>
      <c r="BC322" s="30"/>
      <c r="BD322" s="30"/>
      <c r="BE322" s="30"/>
      <c r="BF322" s="30"/>
      <c r="BG322" s="30"/>
    </row>
    <row r="323" spans="1:59" x14ac:dyDescent="0.4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  <c r="AJ323" s="29"/>
      <c r="AK323" s="29"/>
      <c r="AL323" s="29"/>
      <c r="AM323" s="30"/>
      <c r="AN323" s="30"/>
      <c r="AO323" s="30"/>
      <c r="AP323" s="30"/>
      <c r="AQ323" s="30"/>
      <c r="AR323" s="30"/>
      <c r="AS323" s="30"/>
      <c r="AT323" s="30"/>
      <c r="AU323" s="30"/>
      <c r="AV323" s="30"/>
      <c r="AW323" s="30"/>
      <c r="AX323" s="30"/>
      <c r="AY323" s="30"/>
      <c r="AZ323" s="30"/>
      <c r="BA323" s="30"/>
      <c r="BB323" s="30"/>
      <c r="BC323" s="30"/>
      <c r="BD323" s="30"/>
      <c r="BE323" s="30"/>
      <c r="BF323" s="30"/>
      <c r="BG323" s="30"/>
    </row>
    <row r="324" spans="1:59" x14ac:dyDescent="0.4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  <c r="AI324" s="29"/>
      <c r="AJ324" s="29"/>
      <c r="AK324" s="29"/>
      <c r="AL324" s="29"/>
      <c r="AM324" s="30"/>
      <c r="AN324" s="30"/>
      <c r="AO324" s="30"/>
      <c r="AP324" s="30"/>
      <c r="AQ324" s="30"/>
      <c r="AR324" s="30"/>
      <c r="AS324" s="30"/>
      <c r="AT324" s="30"/>
      <c r="AU324" s="30"/>
      <c r="AV324" s="30"/>
      <c r="AW324" s="30"/>
      <c r="AX324" s="30"/>
      <c r="AY324" s="30"/>
      <c r="AZ324" s="30"/>
      <c r="BA324" s="30"/>
      <c r="BB324" s="30"/>
      <c r="BC324" s="30"/>
      <c r="BD324" s="30"/>
      <c r="BE324" s="30"/>
      <c r="BF324" s="30"/>
      <c r="BG324" s="30"/>
    </row>
    <row r="325" spans="1:59" x14ac:dyDescent="0.4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  <c r="AJ325" s="29"/>
      <c r="AK325" s="29"/>
      <c r="AL325" s="29"/>
      <c r="AM325" s="30"/>
      <c r="AN325" s="30"/>
      <c r="AO325" s="30"/>
      <c r="AP325" s="30"/>
      <c r="AQ325" s="30"/>
      <c r="AR325" s="30"/>
      <c r="AS325" s="30"/>
      <c r="AT325" s="30"/>
      <c r="AU325" s="30"/>
      <c r="AV325" s="30"/>
      <c r="AW325" s="30"/>
      <c r="AX325" s="30"/>
      <c r="AY325" s="30"/>
      <c r="AZ325" s="30"/>
      <c r="BA325" s="30"/>
      <c r="BB325" s="30"/>
      <c r="BC325" s="30"/>
      <c r="BD325" s="30"/>
      <c r="BE325" s="30"/>
      <c r="BF325" s="30"/>
      <c r="BG325" s="30"/>
    </row>
    <row r="326" spans="1:59" x14ac:dyDescent="0.4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  <c r="AJ326" s="29"/>
      <c r="AK326" s="29"/>
      <c r="AL326" s="29"/>
      <c r="AM326" s="30"/>
      <c r="AN326" s="30"/>
      <c r="AO326" s="30"/>
      <c r="AP326" s="30"/>
      <c r="AQ326" s="30"/>
      <c r="AR326" s="30"/>
      <c r="AS326" s="30"/>
      <c r="AT326" s="30"/>
      <c r="AU326" s="30"/>
      <c r="AV326" s="30"/>
      <c r="AW326" s="30"/>
      <c r="AX326" s="30"/>
      <c r="AY326" s="30"/>
      <c r="AZ326" s="30"/>
      <c r="BA326" s="30"/>
      <c r="BB326" s="30"/>
      <c r="BC326" s="30"/>
      <c r="BD326" s="30"/>
      <c r="BE326" s="30"/>
      <c r="BF326" s="30"/>
      <c r="BG326" s="30"/>
    </row>
    <row r="327" spans="1:59" x14ac:dyDescent="0.4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  <c r="AJ327" s="29"/>
      <c r="AK327" s="29"/>
      <c r="AL327" s="29"/>
      <c r="AM327" s="30"/>
      <c r="AN327" s="30"/>
      <c r="AO327" s="30"/>
      <c r="AP327" s="30"/>
      <c r="AQ327" s="30"/>
      <c r="AR327" s="30"/>
      <c r="AS327" s="30"/>
      <c r="AT327" s="30"/>
      <c r="AU327" s="30"/>
      <c r="AV327" s="30"/>
      <c r="AW327" s="30"/>
      <c r="AX327" s="30"/>
      <c r="AY327" s="30"/>
      <c r="AZ327" s="30"/>
      <c r="BA327" s="30"/>
      <c r="BB327" s="30"/>
      <c r="BC327" s="30"/>
      <c r="BD327" s="30"/>
      <c r="BE327" s="30"/>
      <c r="BF327" s="30"/>
      <c r="BG327" s="30"/>
    </row>
    <row r="328" spans="1:59" x14ac:dyDescent="0.4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  <c r="AJ328" s="29"/>
      <c r="AK328" s="29"/>
      <c r="AL328" s="29"/>
      <c r="AM328" s="30"/>
      <c r="AN328" s="30"/>
      <c r="AO328" s="30"/>
      <c r="AP328" s="30"/>
      <c r="AQ328" s="30"/>
      <c r="AR328" s="30"/>
      <c r="AS328" s="30"/>
      <c r="AT328" s="30"/>
      <c r="AU328" s="30"/>
      <c r="AV328" s="30"/>
      <c r="AW328" s="30"/>
      <c r="AX328" s="30"/>
      <c r="AY328" s="30"/>
      <c r="AZ328" s="30"/>
      <c r="BA328" s="30"/>
      <c r="BB328" s="30"/>
      <c r="BC328" s="30"/>
      <c r="BD328" s="30"/>
      <c r="BE328" s="30"/>
      <c r="BF328" s="30"/>
      <c r="BG328" s="30"/>
    </row>
    <row r="329" spans="1:59" x14ac:dyDescent="0.4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  <c r="AJ329" s="29"/>
      <c r="AK329" s="29"/>
      <c r="AL329" s="29"/>
      <c r="AM329" s="30"/>
      <c r="AN329" s="30"/>
      <c r="AO329" s="30"/>
      <c r="AP329" s="30"/>
      <c r="AQ329" s="30"/>
      <c r="AR329" s="30"/>
      <c r="AS329" s="30"/>
      <c r="AT329" s="30"/>
      <c r="AU329" s="30"/>
      <c r="AV329" s="30"/>
      <c r="AW329" s="30"/>
      <c r="AX329" s="30"/>
      <c r="AY329" s="30"/>
      <c r="AZ329" s="30"/>
      <c r="BA329" s="30"/>
      <c r="BB329" s="30"/>
      <c r="BC329" s="30"/>
      <c r="BD329" s="30"/>
      <c r="BE329" s="30"/>
      <c r="BF329" s="30"/>
      <c r="BG329" s="30"/>
    </row>
    <row r="330" spans="1:59" x14ac:dyDescent="0.4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  <c r="AI330" s="29"/>
      <c r="AJ330" s="29"/>
      <c r="AK330" s="29"/>
      <c r="AL330" s="29"/>
      <c r="AM330" s="30"/>
      <c r="AN330" s="30"/>
      <c r="AO330" s="30"/>
      <c r="AP330" s="30"/>
      <c r="AQ330" s="30"/>
      <c r="AR330" s="30"/>
      <c r="AS330" s="30"/>
      <c r="AT330" s="30"/>
      <c r="AU330" s="30"/>
      <c r="AV330" s="30"/>
      <c r="AW330" s="30"/>
      <c r="AX330" s="30"/>
      <c r="AY330" s="30"/>
      <c r="AZ330" s="30"/>
      <c r="BA330" s="30"/>
      <c r="BB330" s="30"/>
      <c r="BC330" s="30"/>
      <c r="BD330" s="30"/>
      <c r="BE330" s="30"/>
      <c r="BF330" s="30"/>
      <c r="BG330" s="30"/>
    </row>
    <row r="331" spans="1:59" x14ac:dyDescent="0.4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  <c r="AH331" s="29"/>
      <c r="AI331" s="29"/>
      <c r="AJ331" s="29"/>
      <c r="AK331" s="29"/>
      <c r="AL331" s="29"/>
      <c r="AM331" s="30"/>
      <c r="AN331" s="30"/>
      <c r="AO331" s="30"/>
      <c r="AP331" s="30"/>
      <c r="AQ331" s="30"/>
      <c r="AR331" s="30"/>
      <c r="AS331" s="30"/>
      <c r="AT331" s="30"/>
      <c r="AU331" s="30"/>
      <c r="AV331" s="30"/>
      <c r="AW331" s="30"/>
      <c r="AX331" s="30"/>
      <c r="AY331" s="30"/>
      <c r="AZ331" s="30"/>
      <c r="BA331" s="30"/>
      <c r="BB331" s="30"/>
      <c r="BC331" s="30"/>
      <c r="BD331" s="30"/>
      <c r="BE331" s="30"/>
      <c r="BF331" s="30"/>
      <c r="BG331" s="30"/>
    </row>
    <row r="332" spans="1:59" x14ac:dyDescent="0.4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  <c r="AJ332" s="29"/>
      <c r="AK332" s="29"/>
      <c r="AL332" s="29"/>
      <c r="AM332" s="30"/>
      <c r="AN332" s="30"/>
      <c r="AO332" s="30"/>
      <c r="AP332" s="30"/>
      <c r="AQ332" s="30"/>
      <c r="AR332" s="30"/>
      <c r="AS332" s="30"/>
      <c r="AT332" s="30"/>
      <c r="AU332" s="30"/>
      <c r="AV332" s="30"/>
      <c r="AW332" s="30"/>
      <c r="AX332" s="30"/>
      <c r="AY332" s="30"/>
      <c r="AZ332" s="30"/>
      <c r="BA332" s="30"/>
      <c r="BB332" s="30"/>
      <c r="BC332" s="30"/>
      <c r="BD332" s="30"/>
      <c r="BE332" s="30"/>
      <c r="BF332" s="30"/>
      <c r="BG332" s="30"/>
    </row>
    <row r="333" spans="1:59" x14ac:dyDescent="0.4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  <c r="AM333" s="30"/>
      <c r="AN333" s="30"/>
      <c r="AO333" s="30"/>
      <c r="AP333" s="30"/>
      <c r="AQ333" s="30"/>
      <c r="AR333" s="30"/>
      <c r="AS333" s="30"/>
      <c r="AT333" s="30"/>
      <c r="AU333" s="30"/>
      <c r="AV333" s="30"/>
      <c r="AW333" s="30"/>
      <c r="AX333" s="30"/>
      <c r="AY333" s="30"/>
      <c r="AZ333" s="30"/>
      <c r="BA333" s="30"/>
      <c r="BB333" s="30"/>
      <c r="BC333" s="30"/>
      <c r="BD333" s="30"/>
      <c r="BE333" s="30"/>
      <c r="BF333" s="30"/>
      <c r="BG333" s="30"/>
    </row>
    <row r="334" spans="1:59" x14ac:dyDescent="0.4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  <c r="AH334" s="29"/>
      <c r="AI334" s="29"/>
      <c r="AJ334" s="29"/>
      <c r="AK334" s="29"/>
      <c r="AL334" s="29"/>
      <c r="AM334" s="30"/>
      <c r="AN334" s="30"/>
      <c r="AO334" s="30"/>
      <c r="AP334" s="30"/>
      <c r="AQ334" s="30"/>
      <c r="AR334" s="30"/>
      <c r="AS334" s="30"/>
      <c r="AT334" s="30"/>
      <c r="AU334" s="30"/>
      <c r="AV334" s="30"/>
      <c r="AW334" s="30"/>
      <c r="AX334" s="30"/>
      <c r="AY334" s="30"/>
      <c r="AZ334" s="30"/>
      <c r="BA334" s="30"/>
      <c r="BB334" s="30"/>
      <c r="BC334" s="30"/>
      <c r="BD334" s="30"/>
      <c r="BE334" s="30"/>
      <c r="BF334" s="30"/>
      <c r="BG334" s="30"/>
    </row>
    <row r="335" spans="1:59" x14ac:dyDescent="0.4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I335" s="29"/>
      <c r="AJ335" s="29"/>
      <c r="AK335" s="29"/>
      <c r="AL335" s="29"/>
      <c r="AM335" s="30"/>
      <c r="AN335" s="30"/>
      <c r="AO335" s="30"/>
      <c r="AP335" s="30"/>
      <c r="AQ335" s="30"/>
      <c r="AR335" s="30"/>
      <c r="AS335" s="30"/>
      <c r="AT335" s="30"/>
      <c r="AU335" s="30"/>
      <c r="AV335" s="30"/>
      <c r="AW335" s="30"/>
      <c r="AX335" s="30"/>
      <c r="AY335" s="30"/>
      <c r="AZ335" s="30"/>
      <c r="BA335" s="30"/>
      <c r="BB335" s="30"/>
      <c r="BC335" s="30"/>
      <c r="BD335" s="30"/>
      <c r="BE335" s="30"/>
      <c r="BF335" s="30"/>
      <c r="BG335" s="30"/>
    </row>
    <row r="336" spans="1:59" x14ac:dyDescent="0.4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  <c r="AJ336" s="29"/>
      <c r="AK336" s="29"/>
      <c r="AL336" s="29"/>
      <c r="AM336" s="30"/>
      <c r="AN336" s="30"/>
      <c r="AO336" s="30"/>
      <c r="AP336" s="30"/>
      <c r="AQ336" s="30"/>
      <c r="AR336" s="30"/>
      <c r="AS336" s="30"/>
      <c r="AT336" s="30"/>
      <c r="AU336" s="30"/>
      <c r="AV336" s="30"/>
      <c r="AW336" s="30"/>
      <c r="AX336" s="30"/>
      <c r="AY336" s="30"/>
      <c r="AZ336" s="30"/>
      <c r="BA336" s="30"/>
      <c r="BB336" s="30"/>
      <c r="BC336" s="30"/>
      <c r="BD336" s="30"/>
      <c r="BE336" s="30"/>
      <c r="BF336" s="30"/>
      <c r="BG336" s="30"/>
    </row>
    <row r="337" spans="1:59" x14ac:dyDescent="0.4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  <c r="AI337" s="29"/>
      <c r="AJ337" s="29"/>
      <c r="AK337" s="29"/>
      <c r="AL337" s="29"/>
      <c r="AM337" s="30"/>
      <c r="AN337" s="30"/>
      <c r="AO337" s="30"/>
      <c r="AP337" s="30"/>
      <c r="AQ337" s="30"/>
      <c r="AR337" s="30"/>
      <c r="AS337" s="30"/>
      <c r="AT337" s="30"/>
      <c r="AU337" s="30"/>
      <c r="AV337" s="30"/>
      <c r="AW337" s="30"/>
      <c r="AX337" s="30"/>
      <c r="AY337" s="30"/>
      <c r="AZ337" s="30"/>
      <c r="BA337" s="30"/>
      <c r="BB337" s="30"/>
      <c r="BC337" s="30"/>
      <c r="BD337" s="30"/>
      <c r="BE337" s="30"/>
      <c r="BF337" s="30"/>
      <c r="BG337" s="30"/>
    </row>
    <row r="338" spans="1:59" x14ac:dyDescent="0.4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I338" s="29"/>
      <c r="AJ338" s="29"/>
      <c r="AK338" s="29"/>
      <c r="AL338" s="29"/>
      <c r="AM338" s="30"/>
      <c r="AN338" s="30"/>
      <c r="AO338" s="30"/>
      <c r="AP338" s="30"/>
      <c r="AQ338" s="30"/>
      <c r="AR338" s="30"/>
      <c r="AS338" s="30"/>
      <c r="AT338" s="30"/>
      <c r="AU338" s="30"/>
      <c r="AV338" s="30"/>
      <c r="AW338" s="30"/>
      <c r="AX338" s="30"/>
      <c r="AY338" s="30"/>
      <c r="AZ338" s="30"/>
      <c r="BA338" s="30"/>
      <c r="BB338" s="30"/>
      <c r="BC338" s="30"/>
      <c r="BD338" s="30"/>
      <c r="BE338" s="30"/>
      <c r="BF338" s="30"/>
      <c r="BG338" s="30"/>
    </row>
    <row r="339" spans="1:59" x14ac:dyDescent="0.4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  <c r="AI339" s="29"/>
      <c r="AJ339" s="29"/>
      <c r="AK339" s="29"/>
      <c r="AL339" s="29"/>
      <c r="AM339" s="30"/>
      <c r="AN339" s="30"/>
      <c r="AO339" s="30"/>
      <c r="AP339" s="30"/>
      <c r="AQ339" s="30"/>
      <c r="AR339" s="30"/>
      <c r="AS339" s="30"/>
      <c r="AT339" s="30"/>
      <c r="AU339" s="30"/>
      <c r="AV339" s="30"/>
      <c r="AW339" s="30"/>
      <c r="AX339" s="30"/>
      <c r="AY339" s="30"/>
      <c r="AZ339" s="30"/>
      <c r="BA339" s="30"/>
      <c r="BB339" s="30"/>
      <c r="BC339" s="30"/>
      <c r="BD339" s="30"/>
      <c r="BE339" s="30"/>
      <c r="BF339" s="30"/>
      <c r="BG339" s="30"/>
    </row>
    <row r="340" spans="1:59" x14ac:dyDescent="0.4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  <c r="AI340" s="29"/>
      <c r="AJ340" s="29"/>
      <c r="AK340" s="29"/>
      <c r="AL340" s="29"/>
      <c r="AM340" s="30"/>
      <c r="AN340" s="30"/>
      <c r="AO340" s="30"/>
      <c r="AP340" s="30"/>
      <c r="AQ340" s="30"/>
      <c r="AR340" s="30"/>
      <c r="AS340" s="30"/>
      <c r="AT340" s="30"/>
      <c r="AU340" s="30"/>
      <c r="AV340" s="30"/>
      <c r="AW340" s="30"/>
      <c r="AX340" s="30"/>
      <c r="AY340" s="30"/>
      <c r="AZ340" s="30"/>
      <c r="BA340" s="30"/>
      <c r="BB340" s="30"/>
      <c r="BC340" s="30"/>
      <c r="BD340" s="30"/>
      <c r="BE340" s="30"/>
      <c r="BF340" s="30"/>
      <c r="BG340" s="30"/>
    </row>
    <row r="341" spans="1:59" x14ac:dyDescent="0.4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  <c r="AI341" s="29"/>
      <c r="AJ341" s="29"/>
      <c r="AK341" s="29"/>
      <c r="AL341" s="29"/>
      <c r="AM341" s="30"/>
      <c r="AN341" s="30"/>
      <c r="AO341" s="30"/>
      <c r="AP341" s="30"/>
      <c r="AQ341" s="30"/>
      <c r="AR341" s="30"/>
      <c r="AS341" s="30"/>
      <c r="AT341" s="30"/>
      <c r="AU341" s="30"/>
      <c r="AV341" s="30"/>
      <c r="AW341" s="30"/>
      <c r="AX341" s="30"/>
      <c r="AY341" s="30"/>
      <c r="AZ341" s="30"/>
      <c r="BA341" s="30"/>
      <c r="BB341" s="30"/>
      <c r="BC341" s="30"/>
      <c r="BD341" s="30"/>
      <c r="BE341" s="30"/>
      <c r="BF341" s="30"/>
      <c r="BG341" s="30"/>
    </row>
    <row r="342" spans="1:59" x14ac:dyDescent="0.4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  <c r="AJ342" s="29"/>
      <c r="AK342" s="29"/>
      <c r="AL342" s="29"/>
      <c r="AM342" s="30"/>
      <c r="AN342" s="30"/>
      <c r="AO342" s="30"/>
      <c r="AP342" s="30"/>
      <c r="AQ342" s="30"/>
      <c r="AR342" s="30"/>
      <c r="AS342" s="30"/>
      <c r="AT342" s="30"/>
      <c r="AU342" s="30"/>
      <c r="AV342" s="30"/>
      <c r="AW342" s="30"/>
      <c r="AX342" s="30"/>
      <c r="AY342" s="30"/>
      <c r="AZ342" s="30"/>
      <c r="BA342" s="30"/>
      <c r="BB342" s="30"/>
      <c r="BC342" s="30"/>
      <c r="BD342" s="30"/>
      <c r="BE342" s="30"/>
      <c r="BF342" s="30"/>
      <c r="BG342" s="30"/>
    </row>
    <row r="343" spans="1:59" x14ac:dyDescent="0.4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  <c r="AI343" s="29"/>
      <c r="AJ343" s="29"/>
      <c r="AK343" s="29"/>
      <c r="AL343" s="29"/>
      <c r="AM343" s="30"/>
      <c r="AN343" s="30"/>
      <c r="AO343" s="30"/>
      <c r="AP343" s="30"/>
      <c r="AQ343" s="30"/>
      <c r="AR343" s="30"/>
      <c r="AS343" s="30"/>
      <c r="AT343" s="30"/>
      <c r="AU343" s="30"/>
      <c r="AV343" s="30"/>
      <c r="AW343" s="30"/>
      <c r="AX343" s="30"/>
      <c r="AY343" s="30"/>
      <c r="AZ343" s="30"/>
      <c r="BA343" s="30"/>
      <c r="BB343" s="30"/>
      <c r="BC343" s="30"/>
      <c r="BD343" s="30"/>
      <c r="BE343" s="30"/>
      <c r="BF343" s="30"/>
      <c r="BG343" s="30"/>
    </row>
    <row r="344" spans="1:59" x14ac:dyDescent="0.4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  <c r="AI344" s="29"/>
      <c r="AJ344" s="29"/>
      <c r="AK344" s="29"/>
      <c r="AL344" s="29"/>
      <c r="AM344" s="30"/>
      <c r="AN344" s="30"/>
      <c r="AO344" s="30"/>
      <c r="AP344" s="30"/>
      <c r="AQ344" s="30"/>
      <c r="AR344" s="30"/>
      <c r="AS344" s="30"/>
      <c r="AT344" s="30"/>
      <c r="AU344" s="30"/>
      <c r="AV344" s="30"/>
      <c r="AW344" s="30"/>
      <c r="AX344" s="30"/>
      <c r="AY344" s="30"/>
      <c r="AZ344" s="30"/>
      <c r="BA344" s="30"/>
      <c r="BB344" s="30"/>
      <c r="BC344" s="30"/>
      <c r="BD344" s="30"/>
      <c r="BE344" s="30"/>
      <c r="BF344" s="30"/>
      <c r="BG344" s="30"/>
    </row>
    <row r="345" spans="1:59" x14ac:dyDescent="0.4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I345" s="29"/>
      <c r="AJ345" s="29"/>
      <c r="AK345" s="29"/>
      <c r="AL345" s="29"/>
      <c r="AM345" s="30"/>
      <c r="AN345" s="30"/>
      <c r="AO345" s="30"/>
      <c r="AP345" s="30"/>
      <c r="AQ345" s="30"/>
      <c r="AR345" s="30"/>
      <c r="AS345" s="30"/>
      <c r="AT345" s="30"/>
      <c r="AU345" s="30"/>
      <c r="AV345" s="30"/>
      <c r="AW345" s="30"/>
      <c r="AX345" s="30"/>
      <c r="AY345" s="30"/>
      <c r="AZ345" s="30"/>
      <c r="BA345" s="30"/>
      <c r="BB345" s="30"/>
      <c r="BC345" s="30"/>
      <c r="BD345" s="30"/>
      <c r="BE345" s="30"/>
      <c r="BF345" s="30"/>
      <c r="BG345" s="30"/>
    </row>
    <row r="346" spans="1:59" x14ac:dyDescent="0.4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29"/>
      <c r="AJ346" s="29"/>
      <c r="AK346" s="29"/>
      <c r="AL346" s="29"/>
      <c r="AM346" s="30"/>
      <c r="AN346" s="30"/>
      <c r="AO346" s="30"/>
      <c r="AP346" s="30"/>
      <c r="AQ346" s="30"/>
      <c r="AR346" s="30"/>
      <c r="AS346" s="30"/>
      <c r="AT346" s="30"/>
      <c r="AU346" s="30"/>
      <c r="AV346" s="30"/>
      <c r="AW346" s="30"/>
      <c r="AX346" s="30"/>
      <c r="AY346" s="30"/>
      <c r="AZ346" s="30"/>
      <c r="BA346" s="30"/>
      <c r="BB346" s="30"/>
      <c r="BC346" s="30"/>
      <c r="BD346" s="30"/>
      <c r="BE346" s="30"/>
      <c r="BF346" s="30"/>
      <c r="BG346" s="30"/>
    </row>
    <row r="347" spans="1:59" x14ac:dyDescent="0.4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  <c r="AI347" s="29"/>
      <c r="AJ347" s="29"/>
      <c r="AK347" s="29"/>
      <c r="AL347" s="29"/>
      <c r="AM347" s="30"/>
      <c r="AN347" s="30"/>
      <c r="AO347" s="30"/>
      <c r="AP347" s="30"/>
      <c r="AQ347" s="30"/>
      <c r="AR347" s="30"/>
      <c r="AS347" s="30"/>
      <c r="AT347" s="30"/>
      <c r="AU347" s="30"/>
      <c r="AV347" s="30"/>
      <c r="AW347" s="30"/>
      <c r="AX347" s="30"/>
      <c r="AY347" s="30"/>
      <c r="AZ347" s="30"/>
      <c r="BA347" s="30"/>
      <c r="BB347" s="30"/>
      <c r="BC347" s="30"/>
      <c r="BD347" s="30"/>
      <c r="BE347" s="30"/>
      <c r="BF347" s="30"/>
      <c r="BG347" s="30"/>
    </row>
    <row r="348" spans="1:59" x14ac:dyDescent="0.4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  <c r="AH348" s="29"/>
      <c r="AI348" s="29"/>
      <c r="AJ348" s="29"/>
      <c r="AK348" s="29"/>
      <c r="AL348" s="29"/>
      <c r="AM348" s="30"/>
      <c r="AN348" s="30"/>
      <c r="AO348" s="30"/>
      <c r="AP348" s="30"/>
      <c r="AQ348" s="30"/>
      <c r="AR348" s="30"/>
      <c r="AS348" s="30"/>
      <c r="AT348" s="30"/>
      <c r="AU348" s="30"/>
      <c r="AV348" s="30"/>
      <c r="AW348" s="30"/>
      <c r="AX348" s="30"/>
      <c r="AY348" s="30"/>
      <c r="AZ348" s="30"/>
      <c r="BA348" s="30"/>
      <c r="BB348" s="30"/>
      <c r="BC348" s="30"/>
      <c r="BD348" s="30"/>
      <c r="BE348" s="30"/>
      <c r="BF348" s="30"/>
      <c r="BG348" s="30"/>
    </row>
    <row r="349" spans="1:59" x14ac:dyDescent="0.4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F349" s="29"/>
      <c r="AG349" s="29"/>
      <c r="AH349" s="29"/>
      <c r="AI349" s="29"/>
      <c r="AJ349" s="29"/>
      <c r="AK349" s="29"/>
      <c r="AL349" s="29"/>
      <c r="AM349" s="30"/>
      <c r="AN349" s="30"/>
      <c r="AO349" s="30"/>
      <c r="AP349" s="30"/>
      <c r="AQ349" s="30"/>
      <c r="AR349" s="30"/>
      <c r="AS349" s="30"/>
      <c r="AT349" s="30"/>
      <c r="AU349" s="30"/>
      <c r="AV349" s="30"/>
      <c r="AW349" s="30"/>
      <c r="AX349" s="30"/>
      <c r="AY349" s="30"/>
      <c r="AZ349" s="30"/>
      <c r="BA349" s="30"/>
      <c r="BB349" s="30"/>
      <c r="BC349" s="30"/>
      <c r="BD349" s="30"/>
      <c r="BE349" s="30"/>
      <c r="BF349" s="30"/>
      <c r="BG349" s="30"/>
    </row>
    <row r="350" spans="1:59" x14ac:dyDescent="0.4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29"/>
      <c r="AJ350" s="29"/>
      <c r="AK350" s="29"/>
      <c r="AL350" s="29"/>
      <c r="AM350" s="30"/>
      <c r="AN350" s="30"/>
      <c r="AO350" s="30"/>
      <c r="AP350" s="30"/>
      <c r="AQ350" s="30"/>
      <c r="AR350" s="30"/>
      <c r="AS350" s="30"/>
      <c r="AT350" s="30"/>
      <c r="AU350" s="30"/>
      <c r="AV350" s="30"/>
      <c r="AW350" s="30"/>
      <c r="AX350" s="30"/>
      <c r="AY350" s="30"/>
      <c r="AZ350" s="30"/>
      <c r="BA350" s="30"/>
      <c r="BB350" s="30"/>
      <c r="BC350" s="30"/>
      <c r="BD350" s="30"/>
      <c r="BE350" s="30"/>
      <c r="BF350" s="30"/>
      <c r="BG350" s="30"/>
    </row>
    <row r="351" spans="1:59" x14ac:dyDescent="0.4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  <c r="AH351" s="29"/>
      <c r="AI351" s="29"/>
      <c r="AJ351" s="29"/>
      <c r="AK351" s="29"/>
      <c r="AL351" s="29"/>
      <c r="AM351" s="30"/>
      <c r="AN351" s="30"/>
      <c r="AO351" s="30"/>
      <c r="AP351" s="30"/>
      <c r="AQ351" s="30"/>
      <c r="AR351" s="30"/>
      <c r="AS351" s="30"/>
      <c r="AT351" s="30"/>
      <c r="AU351" s="30"/>
      <c r="AV351" s="30"/>
      <c r="AW351" s="30"/>
      <c r="AX351" s="30"/>
      <c r="AY351" s="30"/>
      <c r="AZ351" s="30"/>
      <c r="BA351" s="30"/>
      <c r="BB351" s="30"/>
      <c r="BC351" s="30"/>
      <c r="BD351" s="30"/>
      <c r="BE351" s="30"/>
      <c r="BF351" s="30"/>
      <c r="BG351" s="30"/>
    </row>
    <row r="352" spans="1:59" x14ac:dyDescent="0.4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  <c r="AH352" s="29"/>
      <c r="AI352" s="29"/>
      <c r="AJ352" s="29"/>
      <c r="AK352" s="29"/>
      <c r="AL352" s="29"/>
      <c r="AM352" s="30"/>
      <c r="AN352" s="30"/>
      <c r="AO352" s="30"/>
      <c r="AP352" s="30"/>
      <c r="AQ352" s="30"/>
      <c r="AR352" s="30"/>
      <c r="AS352" s="30"/>
      <c r="AT352" s="30"/>
      <c r="AU352" s="30"/>
      <c r="AV352" s="30"/>
      <c r="AW352" s="30"/>
      <c r="AX352" s="30"/>
      <c r="AY352" s="30"/>
      <c r="AZ352" s="30"/>
      <c r="BA352" s="30"/>
      <c r="BB352" s="30"/>
      <c r="BC352" s="30"/>
      <c r="BD352" s="30"/>
      <c r="BE352" s="30"/>
      <c r="BF352" s="30"/>
      <c r="BG352" s="30"/>
    </row>
    <row r="353" spans="1:59" x14ac:dyDescent="0.4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  <c r="AI353" s="29"/>
      <c r="AJ353" s="29"/>
      <c r="AK353" s="29"/>
      <c r="AL353" s="29"/>
      <c r="AM353" s="30"/>
      <c r="AN353" s="30"/>
      <c r="AO353" s="30"/>
      <c r="AP353" s="30"/>
      <c r="AQ353" s="30"/>
      <c r="AR353" s="30"/>
      <c r="AS353" s="30"/>
      <c r="AT353" s="30"/>
      <c r="AU353" s="30"/>
      <c r="AV353" s="30"/>
      <c r="AW353" s="30"/>
      <c r="AX353" s="30"/>
      <c r="AY353" s="30"/>
      <c r="AZ353" s="30"/>
      <c r="BA353" s="30"/>
      <c r="BB353" s="30"/>
      <c r="BC353" s="30"/>
      <c r="BD353" s="30"/>
      <c r="BE353" s="30"/>
      <c r="BF353" s="30"/>
      <c r="BG353" s="30"/>
    </row>
    <row r="354" spans="1:59" x14ac:dyDescent="0.4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29"/>
      <c r="AJ354" s="29"/>
      <c r="AK354" s="29"/>
      <c r="AL354" s="29"/>
      <c r="AM354" s="30"/>
      <c r="AN354" s="30"/>
      <c r="AO354" s="30"/>
      <c r="AP354" s="30"/>
      <c r="AQ354" s="30"/>
      <c r="AR354" s="30"/>
      <c r="AS354" s="30"/>
      <c r="AT354" s="30"/>
      <c r="AU354" s="30"/>
      <c r="AV354" s="30"/>
      <c r="AW354" s="30"/>
      <c r="AX354" s="30"/>
      <c r="AY354" s="30"/>
      <c r="AZ354" s="30"/>
      <c r="BA354" s="30"/>
      <c r="BB354" s="30"/>
      <c r="BC354" s="30"/>
      <c r="BD354" s="30"/>
      <c r="BE354" s="30"/>
      <c r="BF354" s="30"/>
      <c r="BG354" s="30"/>
    </row>
    <row r="355" spans="1:59" x14ac:dyDescent="0.4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F355" s="29"/>
      <c r="AG355" s="29"/>
      <c r="AH355" s="29"/>
      <c r="AI355" s="29"/>
      <c r="AJ355" s="29"/>
      <c r="AK355" s="29"/>
      <c r="AL355" s="29"/>
      <c r="AM355" s="30"/>
      <c r="AN355" s="30"/>
      <c r="AO355" s="30"/>
      <c r="AP355" s="30"/>
      <c r="AQ355" s="30"/>
      <c r="AR355" s="30"/>
      <c r="AS355" s="30"/>
      <c r="AT355" s="30"/>
      <c r="AU355" s="30"/>
      <c r="AV355" s="30"/>
      <c r="AW355" s="30"/>
      <c r="AX355" s="30"/>
      <c r="AY355" s="30"/>
      <c r="AZ355" s="30"/>
      <c r="BA355" s="30"/>
      <c r="BB355" s="30"/>
      <c r="BC355" s="30"/>
      <c r="BD355" s="30"/>
      <c r="BE355" s="30"/>
      <c r="BF355" s="30"/>
      <c r="BG355" s="30"/>
    </row>
    <row r="356" spans="1:59" x14ac:dyDescent="0.4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  <c r="AJ356" s="29"/>
      <c r="AK356" s="29"/>
      <c r="AL356" s="29"/>
      <c r="AM356" s="30"/>
      <c r="AN356" s="30"/>
      <c r="AO356" s="30"/>
      <c r="AP356" s="30"/>
      <c r="AQ356" s="30"/>
      <c r="AR356" s="30"/>
      <c r="AS356" s="30"/>
      <c r="AT356" s="30"/>
      <c r="AU356" s="30"/>
      <c r="AV356" s="30"/>
      <c r="AW356" s="30"/>
      <c r="AX356" s="30"/>
      <c r="AY356" s="30"/>
      <c r="AZ356" s="30"/>
      <c r="BA356" s="30"/>
      <c r="BB356" s="30"/>
      <c r="BC356" s="30"/>
      <c r="BD356" s="30"/>
      <c r="BE356" s="30"/>
      <c r="BF356" s="30"/>
      <c r="BG356" s="30"/>
    </row>
    <row r="357" spans="1:59" x14ac:dyDescent="0.4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30"/>
      <c r="AN357" s="30"/>
      <c r="AO357" s="30"/>
      <c r="AP357" s="30"/>
      <c r="AQ357" s="30"/>
      <c r="AR357" s="30"/>
      <c r="AS357" s="30"/>
      <c r="AT357" s="30"/>
      <c r="AU357" s="30"/>
      <c r="AV357" s="30"/>
      <c r="AW357" s="30"/>
      <c r="AX357" s="30"/>
      <c r="AY357" s="30"/>
      <c r="AZ357" s="30"/>
      <c r="BA357" s="30"/>
      <c r="BB357" s="30"/>
      <c r="BC357" s="30"/>
      <c r="BD357" s="30"/>
      <c r="BE357" s="30"/>
      <c r="BF357" s="30"/>
      <c r="BG357" s="30"/>
    </row>
    <row r="358" spans="1:59" x14ac:dyDescent="0.4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F358" s="29"/>
      <c r="AG358" s="29"/>
      <c r="AH358" s="29"/>
      <c r="AI358" s="29"/>
      <c r="AJ358" s="29"/>
      <c r="AK358" s="29"/>
      <c r="AL358" s="29"/>
      <c r="AM358" s="30"/>
      <c r="AN358" s="30"/>
      <c r="AO358" s="30"/>
      <c r="AP358" s="30"/>
      <c r="AQ358" s="30"/>
      <c r="AR358" s="30"/>
      <c r="AS358" s="30"/>
      <c r="AT358" s="30"/>
      <c r="AU358" s="30"/>
      <c r="AV358" s="30"/>
      <c r="AW358" s="30"/>
      <c r="AX358" s="30"/>
      <c r="AY358" s="30"/>
      <c r="AZ358" s="30"/>
      <c r="BA358" s="30"/>
      <c r="BB358" s="30"/>
      <c r="BC358" s="30"/>
      <c r="BD358" s="30"/>
      <c r="BE358" s="30"/>
      <c r="BF358" s="30"/>
      <c r="BG358" s="30"/>
    </row>
    <row r="359" spans="1:59" x14ac:dyDescent="0.4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  <c r="AH359" s="29"/>
      <c r="AI359" s="29"/>
      <c r="AJ359" s="29"/>
      <c r="AK359" s="29"/>
      <c r="AL359" s="29"/>
      <c r="AM359" s="30"/>
      <c r="AN359" s="30"/>
      <c r="AO359" s="30"/>
      <c r="AP359" s="30"/>
      <c r="AQ359" s="30"/>
      <c r="AR359" s="30"/>
      <c r="AS359" s="30"/>
      <c r="AT359" s="30"/>
      <c r="AU359" s="30"/>
      <c r="AV359" s="30"/>
      <c r="AW359" s="30"/>
      <c r="AX359" s="30"/>
      <c r="AY359" s="30"/>
      <c r="AZ359" s="30"/>
      <c r="BA359" s="30"/>
      <c r="BB359" s="30"/>
      <c r="BC359" s="30"/>
      <c r="BD359" s="30"/>
      <c r="BE359" s="30"/>
      <c r="BF359" s="30"/>
      <c r="BG359" s="30"/>
    </row>
    <row r="360" spans="1:59" x14ac:dyDescent="0.4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29"/>
      <c r="AK360" s="29"/>
      <c r="AL360" s="29"/>
      <c r="AM360" s="30"/>
      <c r="AN360" s="30"/>
      <c r="AO360" s="30"/>
      <c r="AP360" s="30"/>
      <c r="AQ360" s="30"/>
      <c r="AR360" s="30"/>
      <c r="AS360" s="30"/>
      <c r="AT360" s="30"/>
      <c r="AU360" s="30"/>
      <c r="AV360" s="30"/>
      <c r="AW360" s="30"/>
      <c r="AX360" s="30"/>
      <c r="AY360" s="30"/>
      <c r="AZ360" s="30"/>
      <c r="BA360" s="30"/>
      <c r="BB360" s="30"/>
      <c r="BC360" s="30"/>
      <c r="BD360" s="30"/>
      <c r="BE360" s="30"/>
      <c r="BF360" s="30"/>
      <c r="BG360" s="30"/>
    </row>
    <row r="361" spans="1:59" x14ac:dyDescent="0.4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F361" s="29"/>
      <c r="AG361" s="29"/>
      <c r="AH361" s="29"/>
      <c r="AI361" s="29"/>
      <c r="AJ361" s="29"/>
      <c r="AK361" s="29"/>
      <c r="AL361" s="29"/>
      <c r="AM361" s="30"/>
      <c r="AN361" s="30"/>
      <c r="AO361" s="30"/>
      <c r="AP361" s="30"/>
      <c r="AQ361" s="30"/>
      <c r="AR361" s="30"/>
      <c r="AS361" s="30"/>
      <c r="AT361" s="30"/>
      <c r="AU361" s="30"/>
      <c r="AV361" s="30"/>
      <c r="AW361" s="30"/>
      <c r="AX361" s="30"/>
      <c r="AY361" s="30"/>
      <c r="AZ361" s="30"/>
      <c r="BA361" s="30"/>
      <c r="BB361" s="30"/>
      <c r="BC361" s="30"/>
      <c r="BD361" s="30"/>
      <c r="BE361" s="30"/>
      <c r="BF361" s="30"/>
      <c r="BG361" s="30"/>
    </row>
    <row r="362" spans="1:59" x14ac:dyDescent="0.4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F362" s="29"/>
      <c r="AG362" s="29"/>
      <c r="AH362" s="29"/>
      <c r="AI362" s="29"/>
      <c r="AJ362" s="29"/>
      <c r="AK362" s="29"/>
      <c r="AL362" s="29"/>
      <c r="AM362" s="30"/>
      <c r="AN362" s="30"/>
      <c r="AO362" s="30"/>
      <c r="AP362" s="30"/>
      <c r="AQ362" s="30"/>
      <c r="AR362" s="30"/>
      <c r="AS362" s="30"/>
      <c r="AT362" s="30"/>
      <c r="AU362" s="30"/>
      <c r="AV362" s="30"/>
      <c r="AW362" s="30"/>
      <c r="AX362" s="30"/>
      <c r="AY362" s="30"/>
      <c r="AZ362" s="30"/>
      <c r="BA362" s="30"/>
      <c r="BB362" s="30"/>
      <c r="BC362" s="30"/>
      <c r="BD362" s="30"/>
      <c r="BE362" s="30"/>
      <c r="BF362" s="30"/>
      <c r="BG362" s="30"/>
    </row>
    <row r="363" spans="1:59" x14ac:dyDescent="0.4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F363" s="29"/>
      <c r="AG363" s="29"/>
      <c r="AH363" s="29"/>
      <c r="AI363" s="29"/>
      <c r="AJ363" s="29"/>
      <c r="AK363" s="29"/>
      <c r="AL363" s="29"/>
      <c r="AM363" s="30"/>
      <c r="AN363" s="30"/>
      <c r="AO363" s="30"/>
      <c r="AP363" s="30"/>
      <c r="AQ363" s="30"/>
      <c r="AR363" s="30"/>
      <c r="AS363" s="30"/>
      <c r="AT363" s="30"/>
      <c r="AU363" s="30"/>
      <c r="AV363" s="30"/>
      <c r="AW363" s="30"/>
      <c r="AX363" s="30"/>
      <c r="AY363" s="30"/>
      <c r="AZ363" s="30"/>
      <c r="BA363" s="30"/>
      <c r="BB363" s="30"/>
      <c r="BC363" s="30"/>
      <c r="BD363" s="30"/>
      <c r="BE363" s="30"/>
      <c r="BF363" s="30"/>
      <c r="BG363" s="30"/>
    </row>
    <row r="364" spans="1:59" x14ac:dyDescent="0.4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  <c r="AH364" s="29"/>
      <c r="AI364" s="29"/>
      <c r="AJ364" s="29"/>
      <c r="AK364" s="29"/>
      <c r="AL364" s="29"/>
      <c r="AM364" s="30"/>
      <c r="AN364" s="30"/>
      <c r="AO364" s="30"/>
      <c r="AP364" s="30"/>
      <c r="AQ364" s="30"/>
      <c r="AR364" s="30"/>
      <c r="AS364" s="30"/>
      <c r="AT364" s="30"/>
      <c r="AU364" s="30"/>
      <c r="AV364" s="30"/>
      <c r="AW364" s="30"/>
      <c r="AX364" s="30"/>
      <c r="AY364" s="30"/>
      <c r="AZ364" s="30"/>
      <c r="BA364" s="30"/>
      <c r="BB364" s="30"/>
      <c r="BC364" s="30"/>
      <c r="BD364" s="30"/>
      <c r="BE364" s="30"/>
      <c r="BF364" s="30"/>
      <c r="BG364" s="30"/>
    </row>
    <row r="365" spans="1:59" x14ac:dyDescent="0.4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G365" s="29"/>
      <c r="AH365" s="29"/>
      <c r="AI365" s="29"/>
      <c r="AJ365" s="29"/>
      <c r="AK365" s="29"/>
      <c r="AL365" s="29"/>
      <c r="AM365" s="30"/>
      <c r="AN365" s="30"/>
      <c r="AO365" s="30"/>
      <c r="AP365" s="30"/>
      <c r="AQ365" s="30"/>
      <c r="AR365" s="30"/>
      <c r="AS365" s="30"/>
      <c r="AT365" s="30"/>
      <c r="AU365" s="30"/>
      <c r="AV365" s="30"/>
      <c r="AW365" s="30"/>
      <c r="AX365" s="30"/>
      <c r="AY365" s="30"/>
      <c r="AZ365" s="30"/>
      <c r="BA365" s="30"/>
      <c r="BB365" s="30"/>
      <c r="BC365" s="30"/>
      <c r="BD365" s="30"/>
      <c r="BE365" s="30"/>
      <c r="BF365" s="30"/>
      <c r="BG365" s="30"/>
    </row>
    <row r="366" spans="1:59" x14ac:dyDescent="0.4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F366" s="29"/>
      <c r="AG366" s="29"/>
      <c r="AH366" s="29"/>
      <c r="AI366" s="29"/>
      <c r="AJ366" s="29"/>
      <c r="AK366" s="29"/>
      <c r="AL366" s="29"/>
      <c r="AM366" s="30"/>
      <c r="AN366" s="30"/>
      <c r="AO366" s="30"/>
      <c r="AP366" s="30"/>
      <c r="AQ366" s="30"/>
      <c r="AR366" s="30"/>
      <c r="AS366" s="30"/>
      <c r="AT366" s="30"/>
      <c r="AU366" s="30"/>
      <c r="AV366" s="30"/>
      <c r="AW366" s="30"/>
      <c r="AX366" s="30"/>
      <c r="AY366" s="30"/>
      <c r="AZ366" s="30"/>
      <c r="BA366" s="30"/>
      <c r="BB366" s="30"/>
      <c r="BC366" s="30"/>
      <c r="BD366" s="30"/>
      <c r="BE366" s="30"/>
      <c r="BF366" s="30"/>
      <c r="BG366" s="30"/>
    </row>
    <row r="367" spans="1:59" x14ac:dyDescent="0.4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29"/>
      <c r="AI367" s="29"/>
      <c r="AJ367" s="29"/>
      <c r="AK367" s="29"/>
      <c r="AL367" s="29"/>
      <c r="AM367" s="30"/>
      <c r="AN367" s="30"/>
      <c r="AO367" s="30"/>
      <c r="AP367" s="30"/>
      <c r="AQ367" s="30"/>
      <c r="AR367" s="30"/>
      <c r="AS367" s="30"/>
      <c r="AT367" s="30"/>
      <c r="AU367" s="30"/>
      <c r="AV367" s="30"/>
      <c r="AW367" s="30"/>
      <c r="AX367" s="30"/>
      <c r="AY367" s="30"/>
      <c r="AZ367" s="30"/>
      <c r="BA367" s="30"/>
      <c r="BB367" s="30"/>
      <c r="BC367" s="30"/>
      <c r="BD367" s="30"/>
      <c r="BE367" s="30"/>
      <c r="BF367" s="30"/>
      <c r="BG367" s="30"/>
    </row>
    <row r="368" spans="1:59" x14ac:dyDescent="0.4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  <c r="AH368" s="29"/>
      <c r="AI368" s="29"/>
      <c r="AJ368" s="29"/>
      <c r="AK368" s="29"/>
      <c r="AL368" s="29"/>
      <c r="AM368" s="30"/>
      <c r="AN368" s="30"/>
      <c r="AO368" s="30"/>
      <c r="AP368" s="30"/>
      <c r="AQ368" s="30"/>
      <c r="AR368" s="30"/>
      <c r="AS368" s="30"/>
      <c r="AT368" s="30"/>
      <c r="AU368" s="30"/>
      <c r="AV368" s="30"/>
      <c r="AW368" s="30"/>
      <c r="AX368" s="30"/>
      <c r="AY368" s="30"/>
      <c r="AZ368" s="30"/>
      <c r="BA368" s="30"/>
      <c r="BB368" s="30"/>
      <c r="BC368" s="30"/>
      <c r="BD368" s="30"/>
      <c r="BE368" s="30"/>
      <c r="BF368" s="30"/>
      <c r="BG368" s="30"/>
    </row>
    <row r="369" spans="1:59" x14ac:dyDescent="0.4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  <c r="AJ369" s="29"/>
      <c r="AK369" s="29"/>
      <c r="AL369" s="29"/>
      <c r="AM369" s="30"/>
      <c r="AN369" s="30"/>
      <c r="AO369" s="30"/>
      <c r="AP369" s="30"/>
      <c r="AQ369" s="30"/>
      <c r="AR369" s="30"/>
      <c r="AS369" s="30"/>
      <c r="AT369" s="30"/>
      <c r="AU369" s="30"/>
      <c r="AV369" s="30"/>
      <c r="AW369" s="30"/>
      <c r="AX369" s="30"/>
      <c r="AY369" s="30"/>
      <c r="AZ369" s="30"/>
      <c r="BA369" s="30"/>
      <c r="BB369" s="30"/>
      <c r="BC369" s="30"/>
      <c r="BD369" s="30"/>
      <c r="BE369" s="30"/>
      <c r="BF369" s="30"/>
      <c r="BG369" s="30"/>
    </row>
    <row r="370" spans="1:59" x14ac:dyDescent="0.4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  <c r="AH370" s="29"/>
      <c r="AI370" s="29"/>
      <c r="AJ370" s="29"/>
      <c r="AK370" s="29"/>
      <c r="AL370" s="29"/>
      <c r="AM370" s="30"/>
      <c r="AN370" s="30"/>
      <c r="AO370" s="30"/>
      <c r="AP370" s="30"/>
      <c r="AQ370" s="30"/>
      <c r="AR370" s="30"/>
      <c r="AS370" s="30"/>
      <c r="AT370" s="30"/>
      <c r="AU370" s="30"/>
      <c r="AV370" s="30"/>
      <c r="AW370" s="30"/>
      <c r="AX370" s="30"/>
      <c r="AY370" s="30"/>
      <c r="AZ370" s="30"/>
      <c r="BA370" s="30"/>
      <c r="BB370" s="30"/>
      <c r="BC370" s="30"/>
      <c r="BD370" s="30"/>
      <c r="BE370" s="30"/>
      <c r="BF370" s="30"/>
      <c r="BG370" s="30"/>
    </row>
    <row r="371" spans="1:59" x14ac:dyDescent="0.4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F371" s="29"/>
      <c r="AG371" s="29"/>
      <c r="AH371" s="29"/>
      <c r="AI371" s="29"/>
      <c r="AJ371" s="29"/>
      <c r="AK371" s="29"/>
      <c r="AL371" s="29"/>
      <c r="AM371" s="30"/>
      <c r="AN371" s="30"/>
      <c r="AO371" s="30"/>
      <c r="AP371" s="30"/>
      <c r="AQ371" s="30"/>
      <c r="AR371" s="30"/>
      <c r="AS371" s="30"/>
      <c r="AT371" s="30"/>
      <c r="AU371" s="30"/>
      <c r="AV371" s="30"/>
      <c r="AW371" s="30"/>
      <c r="AX371" s="30"/>
      <c r="AY371" s="30"/>
      <c r="AZ371" s="30"/>
      <c r="BA371" s="30"/>
      <c r="BB371" s="30"/>
      <c r="BC371" s="30"/>
      <c r="BD371" s="30"/>
      <c r="BE371" s="30"/>
      <c r="BF371" s="30"/>
      <c r="BG371" s="30"/>
    </row>
    <row r="372" spans="1:59" x14ac:dyDescent="0.4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  <c r="AG372" s="29"/>
      <c r="AH372" s="29"/>
      <c r="AI372" s="29"/>
      <c r="AJ372" s="29"/>
      <c r="AK372" s="29"/>
      <c r="AL372" s="29"/>
      <c r="AM372" s="30"/>
      <c r="AN372" s="30"/>
      <c r="AO372" s="30"/>
      <c r="AP372" s="30"/>
      <c r="AQ372" s="30"/>
      <c r="AR372" s="30"/>
      <c r="AS372" s="30"/>
      <c r="AT372" s="30"/>
      <c r="AU372" s="30"/>
      <c r="AV372" s="30"/>
      <c r="AW372" s="30"/>
      <c r="AX372" s="30"/>
      <c r="AY372" s="30"/>
      <c r="AZ372" s="30"/>
      <c r="BA372" s="30"/>
      <c r="BB372" s="30"/>
      <c r="BC372" s="30"/>
      <c r="BD372" s="30"/>
      <c r="BE372" s="30"/>
      <c r="BF372" s="30"/>
      <c r="BG372" s="30"/>
    </row>
    <row r="373" spans="1:59" x14ac:dyDescent="0.4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  <c r="AH373" s="29"/>
      <c r="AI373" s="29"/>
      <c r="AJ373" s="29"/>
      <c r="AK373" s="29"/>
      <c r="AL373" s="29"/>
      <c r="AM373" s="30"/>
      <c r="AN373" s="30"/>
      <c r="AO373" s="30"/>
      <c r="AP373" s="30"/>
      <c r="AQ373" s="30"/>
      <c r="AR373" s="30"/>
      <c r="AS373" s="30"/>
      <c r="AT373" s="30"/>
      <c r="AU373" s="30"/>
      <c r="AV373" s="30"/>
      <c r="AW373" s="30"/>
      <c r="AX373" s="30"/>
      <c r="AY373" s="30"/>
      <c r="AZ373" s="30"/>
      <c r="BA373" s="30"/>
      <c r="BB373" s="30"/>
      <c r="BC373" s="30"/>
      <c r="BD373" s="30"/>
      <c r="BE373" s="30"/>
      <c r="BF373" s="30"/>
      <c r="BG373" s="30"/>
    </row>
    <row r="374" spans="1:59" x14ac:dyDescent="0.4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  <c r="AH374" s="29"/>
      <c r="AI374" s="29"/>
      <c r="AJ374" s="29"/>
      <c r="AK374" s="29"/>
      <c r="AL374" s="29"/>
      <c r="AM374" s="30"/>
      <c r="AN374" s="30"/>
      <c r="AO374" s="30"/>
      <c r="AP374" s="30"/>
      <c r="AQ374" s="30"/>
      <c r="AR374" s="30"/>
      <c r="AS374" s="30"/>
      <c r="AT374" s="30"/>
      <c r="AU374" s="30"/>
      <c r="AV374" s="30"/>
      <c r="AW374" s="30"/>
      <c r="AX374" s="30"/>
      <c r="AY374" s="30"/>
      <c r="AZ374" s="30"/>
      <c r="BA374" s="30"/>
      <c r="BB374" s="30"/>
      <c r="BC374" s="30"/>
      <c r="BD374" s="30"/>
      <c r="BE374" s="30"/>
      <c r="BF374" s="30"/>
      <c r="BG374" s="30"/>
    </row>
    <row r="375" spans="1:59" x14ac:dyDescent="0.4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  <c r="AJ375" s="29"/>
      <c r="AK375" s="29"/>
      <c r="AL375" s="29"/>
      <c r="AM375" s="30"/>
      <c r="AN375" s="30"/>
      <c r="AO375" s="30"/>
      <c r="AP375" s="30"/>
      <c r="AQ375" s="30"/>
      <c r="AR375" s="30"/>
      <c r="AS375" s="30"/>
      <c r="AT375" s="30"/>
      <c r="AU375" s="30"/>
      <c r="AV375" s="30"/>
      <c r="AW375" s="30"/>
      <c r="AX375" s="30"/>
      <c r="AY375" s="30"/>
      <c r="AZ375" s="30"/>
      <c r="BA375" s="30"/>
      <c r="BB375" s="30"/>
      <c r="BC375" s="30"/>
      <c r="BD375" s="30"/>
      <c r="BE375" s="30"/>
      <c r="BF375" s="30"/>
      <c r="BG375" s="30"/>
    </row>
    <row r="376" spans="1:59" x14ac:dyDescent="0.4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F376" s="29"/>
      <c r="AG376" s="29"/>
      <c r="AH376" s="29"/>
      <c r="AI376" s="29"/>
      <c r="AJ376" s="29"/>
      <c r="AK376" s="29"/>
      <c r="AL376" s="29"/>
      <c r="AM376" s="30"/>
      <c r="AN376" s="30"/>
      <c r="AO376" s="30"/>
      <c r="AP376" s="30"/>
      <c r="AQ376" s="30"/>
      <c r="AR376" s="30"/>
      <c r="AS376" s="30"/>
      <c r="AT376" s="30"/>
      <c r="AU376" s="30"/>
      <c r="AV376" s="30"/>
      <c r="AW376" s="30"/>
      <c r="AX376" s="30"/>
      <c r="AY376" s="30"/>
      <c r="AZ376" s="30"/>
      <c r="BA376" s="30"/>
      <c r="BB376" s="30"/>
      <c r="BC376" s="30"/>
      <c r="BD376" s="30"/>
      <c r="BE376" s="30"/>
      <c r="BF376" s="30"/>
      <c r="BG376" s="30"/>
    </row>
    <row r="377" spans="1:59" x14ac:dyDescent="0.4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  <c r="AH377" s="29"/>
      <c r="AI377" s="29"/>
      <c r="AJ377" s="29"/>
      <c r="AK377" s="29"/>
      <c r="AL377" s="29"/>
      <c r="AM377" s="30"/>
      <c r="AN377" s="30"/>
      <c r="AO377" s="30"/>
      <c r="AP377" s="30"/>
      <c r="AQ377" s="30"/>
      <c r="AR377" s="30"/>
      <c r="AS377" s="30"/>
      <c r="AT377" s="30"/>
      <c r="AU377" s="30"/>
      <c r="AV377" s="30"/>
      <c r="AW377" s="30"/>
      <c r="AX377" s="30"/>
      <c r="AY377" s="30"/>
      <c r="AZ377" s="30"/>
      <c r="BA377" s="30"/>
      <c r="BB377" s="30"/>
      <c r="BC377" s="30"/>
      <c r="BD377" s="30"/>
      <c r="BE377" s="30"/>
      <c r="BF377" s="30"/>
      <c r="BG377" s="30"/>
    </row>
    <row r="378" spans="1:59" x14ac:dyDescent="0.4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F378" s="29"/>
      <c r="AG378" s="29"/>
      <c r="AH378" s="29"/>
      <c r="AI378" s="29"/>
      <c r="AJ378" s="29"/>
      <c r="AK378" s="29"/>
      <c r="AL378" s="29"/>
      <c r="AM378" s="30"/>
      <c r="AN378" s="30"/>
      <c r="AO378" s="30"/>
      <c r="AP378" s="30"/>
      <c r="AQ378" s="30"/>
      <c r="AR378" s="30"/>
      <c r="AS378" s="30"/>
      <c r="AT378" s="30"/>
      <c r="AU378" s="30"/>
      <c r="AV378" s="30"/>
      <c r="AW378" s="30"/>
      <c r="AX378" s="30"/>
      <c r="AY378" s="30"/>
      <c r="AZ378" s="30"/>
      <c r="BA378" s="30"/>
      <c r="BB378" s="30"/>
      <c r="BC378" s="30"/>
      <c r="BD378" s="30"/>
      <c r="BE378" s="30"/>
      <c r="BF378" s="30"/>
      <c r="BG378" s="30"/>
    </row>
    <row r="379" spans="1:59" x14ac:dyDescent="0.4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F379" s="29"/>
      <c r="AG379" s="29"/>
      <c r="AH379" s="29"/>
      <c r="AI379" s="29"/>
      <c r="AJ379" s="29"/>
      <c r="AK379" s="29"/>
      <c r="AL379" s="29"/>
      <c r="AM379" s="30"/>
      <c r="AN379" s="30"/>
      <c r="AO379" s="30"/>
      <c r="AP379" s="30"/>
      <c r="AQ379" s="30"/>
      <c r="AR379" s="30"/>
      <c r="AS379" s="30"/>
      <c r="AT379" s="30"/>
      <c r="AU379" s="30"/>
      <c r="AV379" s="30"/>
      <c r="AW379" s="30"/>
      <c r="AX379" s="30"/>
      <c r="AY379" s="30"/>
      <c r="AZ379" s="30"/>
      <c r="BA379" s="30"/>
      <c r="BB379" s="30"/>
      <c r="BC379" s="30"/>
      <c r="BD379" s="30"/>
      <c r="BE379" s="30"/>
      <c r="BF379" s="30"/>
      <c r="BG379" s="30"/>
    </row>
    <row r="380" spans="1:59" x14ac:dyDescent="0.4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  <c r="AJ380" s="29"/>
      <c r="AK380" s="29"/>
      <c r="AL380" s="29"/>
      <c r="AM380" s="30"/>
      <c r="AN380" s="30"/>
      <c r="AO380" s="30"/>
      <c r="AP380" s="30"/>
      <c r="AQ380" s="30"/>
      <c r="AR380" s="30"/>
      <c r="AS380" s="30"/>
      <c r="AT380" s="30"/>
      <c r="AU380" s="30"/>
      <c r="AV380" s="30"/>
      <c r="AW380" s="30"/>
      <c r="AX380" s="30"/>
      <c r="AY380" s="30"/>
      <c r="AZ380" s="30"/>
      <c r="BA380" s="30"/>
      <c r="BB380" s="30"/>
      <c r="BC380" s="30"/>
      <c r="BD380" s="30"/>
      <c r="BE380" s="30"/>
      <c r="BF380" s="30"/>
      <c r="BG380" s="30"/>
    </row>
    <row r="381" spans="1:59" x14ac:dyDescent="0.4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30"/>
      <c r="AN381" s="30"/>
      <c r="AO381" s="30"/>
      <c r="AP381" s="30"/>
      <c r="AQ381" s="30"/>
      <c r="AR381" s="30"/>
      <c r="AS381" s="30"/>
      <c r="AT381" s="30"/>
      <c r="AU381" s="30"/>
      <c r="AV381" s="30"/>
      <c r="AW381" s="30"/>
      <c r="AX381" s="30"/>
      <c r="AY381" s="30"/>
      <c r="AZ381" s="30"/>
      <c r="BA381" s="30"/>
      <c r="BB381" s="30"/>
      <c r="BC381" s="30"/>
      <c r="BD381" s="30"/>
      <c r="BE381" s="30"/>
      <c r="BF381" s="30"/>
      <c r="BG381" s="30"/>
    </row>
    <row r="382" spans="1:59" x14ac:dyDescent="0.4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F382" s="29"/>
      <c r="AG382" s="29"/>
      <c r="AH382" s="29"/>
      <c r="AI382" s="29"/>
      <c r="AJ382" s="29"/>
      <c r="AK382" s="29"/>
      <c r="AL382" s="29"/>
      <c r="AM382" s="30"/>
      <c r="AN382" s="30"/>
      <c r="AO382" s="30"/>
      <c r="AP382" s="30"/>
      <c r="AQ382" s="30"/>
      <c r="AR382" s="30"/>
      <c r="AS382" s="30"/>
      <c r="AT382" s="30"/>
      <c r="AU382" s="30"/>
      <c r="AV382" s="30"/>
      <c r="AW382" s="30"/>
      <c r="AX382" s="30"/>
      <c r="AY382" s="30"/>
      <c r="AZ382" s="30"/>
      <c r="BA382" s="30"/>
      <c r="BB382" s="30"/>
      <c r="BC382" s="30"/>
      <c r="BD382" s="30"/>
      <c r="BE382" s="30"/>
      <c r="BF382" s="30"/>
      <c r="BG382" s="30"/>
    </row>
    <row r="383" spans="1:59" x14ac:dyDescent="0.4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F383" s="29"/>
      <c r="AG383" s="29"/>
      <c r="AH383" s="29"/>
      <c r="AI383" s="29"/>
      <c r="AJ383" s="29"/>
      <c r="AK383" s="29"/>
      <c r="AL383" s="29"/>
      <c r="AM383" s="30"/>
      <c r="AN383" s="30"/>
      <c r="AO383" s="30"/>
      <c r="AP383" s="30"/>
      <c r="AQ383" s="30"/>
      <c r="AR383" s="30"/>
      <c r="AS383" s="30"/>
      <c r="AT383" s="30"/>
      <c r="AU383" s="30"/>
      <c r="AV383" s="30"/>
      <c r="AW383" s="30"/>
      <c r="AX383" s="30"/>
      <c r="AY383" s="30"/>
      <c r="AZ383" s="30"/>
      <c r="BA383" s="30"/>
      <c r="BB383" s="30"/>
      <c r="BC383" s="30"/>
      <c r="BD383" s="30"/>
      <c r="BE383" s="30"/>
      <c r="BF383" s="30"/>
      <c r="BG383" s="30"/>
    </row>
    <row r="384" spans="1:59" x14ac:dyDescent="0.4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  <c r="AG384" s="29"/>
      <c r="AH384" s="29"/>
      <c r="AI384" s="29"/>
      <c r="AJ384" s="29"/>
      <c r="AK384" s="29"/>
      <c r="AL384" s="29"/>
      <c r="AM384" s="30"/>
      <c r="AN384" s="30"/>
      <c r="AO384" s="30"/>
      <c r="AP384" s="30"/>
      <c r="AQ384" s="30"/>
      <c r="AR384" s="30"/>
      <c r="AS384" s="30"/>
      <c r="AT384" s="30"/>
      <c r="AU384" s="30"/>
      <c r="AV384" s="30"/>
      <c r="AW384" s="30"/>
      <c r="AX384" s="30"/>
      <c r="AY384" s="30"/>
      <c r="AZ384" s="30"/>
      <c r="BA384" s="30"/>
      <c r="BB384" s="30"/>
      <c r="BC384" s="30"/>
      <c r="BD384" s="30"/>
      <c r="BE384" s="30"/>
      <c r="BF384" s="30"/>
      <c r="BG384" s="30"/>
    </row>
    <row r="385" spans="1:59" x14ac:dyDescent="0.4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  <c r="AH385" s="29"/>
      <c r="AI385" s="29"/>
      <c r="AJ385" s="29"/>
      <c r="AK385" s="29"/>
      <c r="AL385" s="29"/>
      <c r="AM385" s="30"/>
      <c r="AN385" s="30"/>
      <c r="AO385" s="30"/>
      <c r="AP385" s="30"/>
      <c r="AQ385" s="30"/>
      <c r="AR385" s="30"/>
      <c r="AS385" s="30"/>
      <c r="AT385" s="30"/>
      <c r="AU385" s="30"/>
      <c r="AV385" s="30"/>
      <c r="AW385" s="30"/>
      <c r="AX385" s="30"/>
      <c r="AY385" s="30"/>
      <c r="AZ385" s="30"/>
      <c r="BA385" s="30"/>
      <c r="BB385" s="30"/>
      <c r="BC385" s="30"/>
      <c r="BD385" s="30"/>
      <c r="BE385" s="30"/>
      <c r="BF385" s="30"/>
      <c r="BG385" s="30"/>
    </row>
    <row r="386" spans="1:59" x14ac:dyDescent="0.4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F386" s="29"/>
      <c r="AG386" s="29"/>
      <c r="AH386" s="29"/>
      <c r="AI386" s="29"/>
      <c r="AJ386" s="29"/>
      <c r="AK386" s="29"/>
      <c r="AL386" s="29"/>
      <c r="AM386" s="30"/>
      <c r="AN386" s="30"/>
      <c r="AO386" s="30"/>
      <c r="AP386" s="30"/>
      <c r="AQ386" s="30"/>
      <c r="AR386" s="30"/>
      <c r="AS386" s="30"/>
      <c r="AT386" s="30"/>
      <c r="AU386" s="30"/>
      <c r="AV386" s="30"/>
      <c r="AW386" s="30"/>
      <c r="AX386" s="30"/>
      <c r="AY386" s="30"/>
      <c r="AZ386" s="30"/>
      <c r="BA386" s="30"/>
      <c r="BB386" s="30"/>
      <c r="BC386" s="30"/>
      <c r="BD386" s="30"/>
      <c r="BE386" s="30"/>
      <c r="BF386" s="30"/>
      <c r="BG386" s="30"/>
    </row>
    <row r="387" spans="1:59" x14ac:dyDescent="0.4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  <c r="AJ387" s="29"/>
      <c r="AK387" s="29"/>
      <c r="AL387" s="29"/>
      <c r="AM387" s="30"/>
      <c r="AN387" s="30"/>
      <c r="AO387" s="30"/>
      <c r="AP387" s="30"/>
      <c r="AQ387" s="30"/>
      <c r="AR387" s="30"/>
      <c r="AS387" s="30"/>
      <c r="AT387" s="30"/>
      <c r="AU387" s="30"/>
      <c r="AV387" s="30"/>
      <c r="AW387" s="30"/>
      <c r="AX387" s="30"/>
      <c r="AY387" s="30"/>
      <c r="AZ387" s="30"/>
      <c r="BA387" s="30"/>
      <c r="BB387" s="30"/>
      <c r="BC387" s="30"/>
      <c r="BD387" s="30"/>
      <c r="BE387" s="30"/>
      <c r="BF387" s="30"/>
      <c r="BG387" s="30"/>
    </row>
    <row r="388" spans="1:59" x14ac:dyDescent="0.4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  <c r="AJ388" s="29"/>
      <c r="AK388" s="29"/>
      <c r="AL388" s="29"/>
      <c r="AM388" s="30"/>
      <c r="AN388" s="30"/>
      <c r="AO388" s="30"/>
      <c r="AP388" s="30"/>
      <c r="AQ388" s="30"/>
      <c r="AR388" s="30"/>
      <c r="AS388" s="30"/>
      <c r="AT388" s="30"/>
      <c r="AU388" s="30"/>
      <c r="AV388" s="30"/>
      <c r="AW388" s="30"/>
      <c r="AX388" s="30"/>
      <c r="AY388" s="30"/>
      <c r="AZ388" s="30"/>
      <c r="BA388" s="30"/>
      <c r="BB388" s="30"/>
      <c r="BC388" s="30"/>
      <c r="BD388" s="30"/>
      <c r="BE388" s="30"/>
      <c r="BF388" s="30"/>
      <c r="BG388" s="30"/>
    </row>
    <row r="389" spans="1:59" x14ac:dyDescent="0.4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  <c r="AI389" s="29"/>
      <c r="AJ389" s="29"/>
      <c r="AK389" s="29"/>
      <c r="AL389" s="29"/>
      <c r="AM389" s="30"/>
      <c r="AN389" s="30"/>
      <c r="AO389" s="30"/>
      <c r="AP389" s="30"/>
      <c r="AQ389" s="30"/>
      <c r="AR389" s="30"/>
      <c r="AS389" s="30"/>
      <c r="AT389" s="30"/>
      <c r="AU389" s="30"/>
      <c r="AV389" s="30"/>
      <c r="AW389" s="30"/>
      <c r="AX389" s="30"/>
      <c r="AY389" s="30"/>
      <c r="AZ389" s="30"/>
      <c r="BA389" s="30"/>
      <c r="BB389" s="30"/>
      <c r="BC389" s="30"/>
      <c r="BD389" s="30"/>
      <c r="BE389" s="30"/>
      <c r="BF389" s="30"/>
      <c r="BG389" s="30"/>
    </row>
    <row r="390" spans="1:59" x14ac:dyDescent="0.4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29"/>
      <c r="AK390" s="29"/>
      <c r="AL390" s="29"/>
      <c r="AM390" s="30"/>
      <c r="AN390" s="30"/>
      <c r="AO390" s="30"/>
      <c r="AP390" s="30"/>
      <c r="AQ390" s="30"/>
      <c r="AR390" s="30"/>
      <c r="AS390" s="30"/>
      <c r="AT390" s="30"/>
      <c r="AU390" s="30"/>
      <c r="AV390" s="30"/>
      <c r="AW390" s="30"/>
      <c r="AX390" s="30"/>
      <c r="AY390" s="30"/>
      <c r="AZ390" s="30"/>
      <c r="BA390" s="30"/>
      <c r="BB390" s="30"/>
      <c r="BC390" s="30"/>
      <c r="BD390" s="30"/>
      <c r="BE390" s="30"/>
      <c r="BF390" s="30"/>
      <c r="BG390" s="30"/>
    </row>
    <row r="391" spans="1:59" x14ac:dyDescent="0.4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29"/>
      <c r="AK391" s="29"/>
      <c r="AL391" s="29"/>
      <c r="AM391" s="30"/>
      <c r="AN391" s="30"/>
      <c r="AO391" s="30"/>
      <c r="AP391" s="30"/>
      <c r="AQ391" s="30"/>
      <c r="AR391" s="30"/>
      <c r="AS391" s="30"/>
      <c r="AT391" s="30"/>
      <c r="AU391" s="30"/>
      <c r="AV391" s="30"/>
      <c r="AW391" s="30"/>
      <c r="AX391" s="30"/>
      <c r="AY391" s="30"/>
      <c r="AZ391" s="30"/>
      <c r="BA391" s="30"/>
      <c r="BB391" s="30"/>
      <c r="BC391" s="30"/>
      <c r="BD391" s="30"/>
      <c r="BE391" s="30"/>
      <c r="BF391" s="30"/>
      <c r="BG391" s="30"/>
    </row>
    <row r="392" spans="1:59" x14ac:dyDescent="0.4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  <c r="AJ392" s="29"/>
      <c r="AK392" s="29"/>
      <c r="AL392" s="29"/>
      <c r="AM392" s="30"/>
      <c r="AN392" s="30"/>
      <c r="AO392" s="30"/>
      <c r="AP392" s="30"/>
      <c r="AQ392" s="30"/>
      <c r="AR392" s="30"/>
      <c r="AS392" s="30"/>
      <c r="AT392" s="30"/>
      <c r="AU392" s="30"/>
      <c r="AV392" s="30"/>
      <c r="AW392" s="30"/>
      <c r="AX392" s="30"/>
      <c r="AY392" s="30"/>
      <c r="AZ392" s="30"/>
      <c r="BA392" s="30"/>
      <c r="BB392" s="30"/>
      <c r="BC392" s="30"/>
      <c r="BD392" s="30"/>
      <c r="BE392" s="30"/>
      <c r="BF392" s="30"/>
      <c r="BG392" s="30"/>
    </row>
    <row r="393" spans="1:59" x14ac:dyDescent="0.4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  <c r="AL393" s="29"/>
      <c r="AM393" s="30"/>
      <c r="AN393" s="30"/>
      <c r="AO393" s="30"/>
      <c r="AP393" s="30"/>
      <c r="AQ393" s="30"/>
      <c r="AR393" s="30"/>
      <c r="AS393" s="30"/>
      <c r="AT393" s="30"/>
      <c r="AU393" s="30"/>
      <c r="AV393" s="30"/>
      <c r="AW393" s="30"/>
      <c r="AX393" s="30"/>
      <c r="AY393" s="30"/>
      <c r="AZ393" s="30"/>
      <c r="BA393" s="30"/>
      <c r="BB393" s="30"/>
      <c r="BC393" s="30"/>
      <c r="BD393" s="30"/>
      <c r="BE393" s="30"/>
      <c r="BF393" s="30"/>
      <c r="BG393" s="30"/>
    </row>
    <row r="394" spans="1:59" x14ac:dyDescent="0.4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  <c r="AL394" s="29"/>
      <c r="AM394" s="30"/>
      <c r="AN394" s="30"/>
      <c r="AO394" s="30"/>
      <c r="AP394" s="30"/>
      <c r="AQ394" s="30"/>
      <c r="AR394" s="30"/>
      <c r="AS394" s="30"/>
      <c r="AT394" s="30"/>
      <c r="AU394" s="30"/>
      <c r="AV394" s="30"/>
      <c r="AW394" s="30"/>
      <c r="AX394" s="30"/>
      <c r="AY394" s="30"/>
      <c r="AZ394" s="30"/>
      <c r="BA394" s="30"/>
      <c r="BB394" s="30"/>
      <c r="BC394" s="30"/>
      <c r="BD394" s="30"/>
      <c r="BE394" s="30"/>
      <c r="BF394" s="30"/>
      <c r="BG394" s="30"/>
    </row>
    <row r="395" spans="1:59" x14ac:dyDescent="0.4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29"/>
      <c r="AM395" s="30"/>
      <c r="AN395" s="30"/>
      <c r="AO395" s="30"/>
      <c r="AP395" s="30"/>
      <c r="AQ395" s="30"/>
      <c r="AR395" s="30"/>
      <c r="AS395" s="30"/>
      <c r="AT395" s="30"/>
      <c r="AU395" s="30"/>
      <c r="AV395" s="30"/>
      <c r="AW395" s="30"/>
      <c r="AX395" s="30"/>
      <c r="AY395" s="30"/>
      <c r="AZ395" s="30"/>
      <c r="BA395" s="30"/>
      <c r="BB395" s="30"/>
      <c r="BC395" s="30"/>
      <c r="BD395" s="30"/>
      <c r="BE395" s="30"/>
      <c r="BF395" s="30"/>
      <c r="BG395" s="30"/>
    </row>
    <row r="396" spans="1:59" x14ac:dyDescent="0.4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/>
      <c r="AM396" s="30"/>
      <c r="AN396" s="30"/>
      <c r="AO396" s="30"/>
      <c r="AP396" s="30"/>
      <c r="AQ396" s="30"/>
      <c r="AR396" s="30"/>
      <c r="AS396" s="30"/>
      <c r="AT396" s="30"/>
      <c r="AU396" s="30"/>
      <c r="AV396" s="30"/>
      <c r="AW396" s="30"/>
      <c r="AX396" s="30"/>
      <c r="AY396" s="30"/>
      <c r="AZ396" s="30"/>
      <c r="BA396" s="30"/>
      <c r="BB396" s="30"/>
      <c r="BC396" s="30"/>
      <c r="BD396" s="30"/>
      <c r="BE396" s="30"/>
      <c r="BF396" s="30"/>
      <c r="BG396" s="30"/>
    </row>
    <row r="397" spans="1:59" x14ac:dyDescent="0.4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  <c r="AJ397" s="29"/>
      <c r="AK397" s="29"/>
      <c r="AL397" s="29"/>
      <c r="AM397" s="30"/>
      <c r="AN397" s="30"/>
      <c r="AO397" s="30"/>
      <c r="AP397" s="30"/>
      <c r="AQ397" s="30"/>
      <c r="AR397" s="30"/>
      <c r="AS397" s="30"/>
      <c r="AT397" s="30"/>
      <c r="AU397" s="30"/>
      <c r="AV397" s="30"/>
      <c r="AW397" s="30"/>
      <c r="AX397" s="30"/>
      <c r="AY397" s="30"/>
      <c r="AZ397" s="30"/>
      <c r="BA397" s="30"/>
      <c r="BB397" s="30"/>
      <c r="BC397" s="30"/>
      <c r="BD397" s="30"/>
      <c r="BE397" s="30"/>
      <c r="BF397" s="30"/>
      <c r="BG397" s="30"/>
    </row>
    <row r="398" spans="1:59" x14ac:dyDescent="0.4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  <c r="AK398" s="29"/>
      <c r="AL398" s="29"/>
      <c r="AM398" s="30"/>
      <c r="AN398" s="30"/>
      <c r="AO398" s="30"/>
      <c r="AP398" s="30"/>
      <c r="AQ398" s="30"/>
      <c r="AR398" s="30"/>
      <c r="AS398" s="30"/>
      <c r="AT398" s="30"/>
      <c r="AU398" s="30"/>
      <c r="AV398" s="30"/>
      <c r="AW398" s="30"/>
      <c r="AX398" s="30"/>
      <c r="AY398" s="30"/>
      <c r="AZ398" s="30"/>
      <c r="BA398" s="30"/>
      <c r="BB398" s="30"/>
      <c r="BC398" s="30"/>
      <c r="BD398" s="30"/>
      <c r="BE398" s="30"/>
      <c r="BF398" s="30"/>
      <c r="BG398" s="30"/>
    </row>
    <row r="399" spans="1:59" x14ac:dyDescent="0.4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  <c r="AJ399" s="29"/>
      <c r="AK399" s="29"/>
      <c r="AL399" s="29"/>
      <c r="AM399" s="30"/>
      <c r="AN399" s="30"/>
      <c r="AO399" s="30"/>
      <c r="AP399" s="30"/>
      <c r="AQ399" s="30"/>
      <c r="AR399" s="30"/>
      <c r="AS399" s="30"/>
      <c r="AT399" s="30"/>
      <c r="AU399" s="30"/>
      <c r="AV399" s="30"/>
      <c r="AW399" s="30"/>
      <c r="AX399" s="30"/>
      <c r="AY399" s="30"/>
      <c r="AZ399" s="30"/>
      <c r="BA399" s="30"/>
      <c r="BB399" s="30"/>
      <c r="BC399" s="30"/>
      <c r="BD399" s="30"/>
      <c r="BE399" s="30"/>
      <c r="BF399" s="30"/>
      <c r="BG399" s="30"/>
    </row>
    <row r="400" spans="1:59" x14ac:dyDescent="0.4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29"/>
      <c r="AK400" s="29"/>
      <c r="AL400" s="29"/>
      <c r="AM400" s="30"/>
      <c r="AN400" s="30"/>
      <c r="AO400" s="30"/>
      <c r="AP400" s="30"/>
      <c r="AQ400" s="30"/>
      <c r="AR400" s="30"/>
      <c r="AS400" s="30"/>
      <c r="AT400" s="30"/>
      <c r="AU400" s="30"/>
      <c r="AV400" s="30"/>
      <c r="AW400" s="30"/>
      <c r="AX400" s="30"/>
      <c r="AY400" s="30"/>
      <c r="AZ400" s="30"/>
      <c r="BA400" s="30"/>
      <c r="BB400" s="30"/>
      <c r="BC400" s="30"/>
      <c r="BD400" s="30"/>
      <c r="BE400" s="30"/>
      <c r="BF400" s="30"/>
      <c r="BG400" s="30"/>
    </row>
    <row r="401" spans="1:59" x14ac:dyDescent="0.4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  <c r="AJ401" s="29"/>
      <c r="AK401" s="29"/>
      <c r="AL401" s="29"/>
      <c r="AM401" s="30"/>
      <c r="AN401" s="30"/>
      <c r="AO401" s="30"/>
      <c r="AP401" s="30"/>
      <c r="AQ401" s="30"/>
      <c r="AR401" s="30"/>
      <c r="AS401" s="30"/>
      <c r="AT401" s="30"/>
      <c r="AU401" s="30"/>
      <c r="AV401" s="30"/>
      <c r="AW401" s="30"/>
      <c r="AX401" s="30"/>
      <c r="AY401" s="30"/>
      <c r="AZ401" s="30"/>
      <c r="BA401" s="30"/>
      <c r="BB401" s="30"/>
      <c r="BC401" s="30"/>
      <c r="BD401" s="30"/>
      <c r="BE401" s="30"/>
      <c r="BF401" s="30"/>
      <c r="BG401" s="30"/>
    </row>
    <row r="402" spans="1:59" x14ac:dyDescent="0.4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29"/>
      <c r="AM402" s="30"/>
      <c r="AN402" s="30"/>
      <c r="AO402" s="30"/>
      <c r="AP402" s="30"/>
      <c r="AQ402" s="30"/>
      <c r="AR402" s="30"/>
      <c r="AS402" s="30"/>
      <c r="AT402" s="30"/>
      <c r="AU402" s="30"/>
      <c r="AV402" s="30"/>
      <c r="AW402" s="30"/>
      <c r="AX402" s="30"/>
      <c r="AY402" s="30"/>
      <c r="AZ402" s="30"/>
      <c r="BA402" s="30"/>
      <c r="BB402" s="30"/>
      <c r="BC402" s="30"/>
      <c r="BD402" s="30"/>
      <c r="BE402" s="30"/>
      <c r="BF402" s="30"/>
      <c r="BG402" s="30"/>
    </row>
    <row r="403" spans="1:59" x14ac:dyDescent="0.4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  <c r="AI403" s="29"/>
      <c r="AJ403" s="29"/>
      <c r="AK403" s="29"/>
      <c r="AL403" s="29"/>
      <c r="AM403" s="30"/>
      <c r="AN403" s="30"/>
      <c r="AO403" s="30"/>
      <c r="AP403" s="30"/>
      <c r="AQ403" s="30"/>
      <c r="AR403" s="30"/>
      <c r="AS403" s="30"/>
      <c r="AT403" s="30"/>
      <c r="AU403" s="30"/>
      <c r="AV403" s="30"/>
      <c r="AW403" s="30"/>
      <c r="AX403" s="30"/>
      <c r="AY403" s="30"/>
      <c r="AZ403" s="30"/>
      <c r="BA403" s="30"/>
      <c r="BB403" s="30"/>
      <c r="BC403" s="30"/>
      <c r="BD403" s="30"/>
      <c r="BE403" s="30"/>
      <c r="BF403" s="30"/>
      <c r="BG403" s="30"/>
    </row>
    <row r="404" spans="1:59" x14ac:dyDescent="0.4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  <c r="AJ404" s="29"/>
      <c r="AK404" s="29"/>
      <c r="AL404" s="29"/>
      <c r="AM404" s="30"/>
      <c r="AN404" s="30"/>
      <c r="AO404" s="30"/>
      <c r="AP404" s="30"/>
      <c r="AQ404" s="30"/>
      <c r="AR404" s="30"/>
      <c r="AS404" s="30"/>
      <c r="AT404" s="30"/>
      <c r="AU404" s="30"/>
      <c r="AV404" s="30"/>
      <c r="AW404" s="30"/>
      <c r="AX404" s="30"/>
      <c r="AY404" s="30"/>
      <c r="AZ404" s="30"/>
      <c r="BA404" s="30"/>
      <c r="BB404" s="30"/>
      <c r="BC404" s="30"/>
      <c r="BD404" s="30"/>
      <c r="BE404" s="30"/>
      <c r="BF404" s="30"/>
      <c r="BG404" s="30"/>
    </row>
    <row r="405" spans="1:59" x14ac:dyDescent="0.4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29"/>
      <c r="AM405" s="30"/>
      <c r="AN405" s="30"/>
      <c r="AO405" s="30"/>
      <c r="AP405" s="30"/>
      <c r="AQ405" s="30"/>
      <c r="AR405" s="30"/>
      <c r="AS405" s="30"/>
      <c r="AT405" s="30"/>
      <c r="AU405" s="30"/>
      <c r="AV405" s="30"/>
      <c r="AW405" s="30"/>
      <c r="AX405" s="30"/>
      <c r="AY405" s="30"/>
      <c r="AZ405" s="30"/>
      <c r="BA405" s="30"/>
      <c r="BB405" s="30"/>
      <c r="BC405" s="30"/>
      <c r="BD405" s="30"/>
      <c r="BE405" s="30"/>
      <c r="BF405" s="30"/>
      <c r="BG405" s="30"/>
    </row>
    <row r="406" spans="1:59" x14ac:dyDescent="0.4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  <c r="AH406" s="29"/>
      <c r="AI406" s="29"/>
      <c r="AJ406" s="29"/>
      <c r="AK406" s="29"/>
      <c r="AL406" s="29"/>
      <c r="AM406" s="30"/>
      <c r="AN406" s="30"/>
      <c r="AO406" s="30"/>
      <c r="AP406" s="30"/>
      <c r="AQ406" s="30"/>
      <c r="AR406" s="30"/>
      <c r="AS406" s="30"/>
      <c r="AT406" s="30"/>
      <c r="AU406" s="30"/>
      <c r="AV406" s="30"/>
      <c r="AW406" s="30"/>
      <c r="AX406" s="30"/>
      <c r="AY406" s="30"/>
      <c r="AZ406" s="30"/>
      <c r="BA406" s="30"/>
      <c r="BB406" s="30"/>
      <c r="BC406" s="30"/>
      <c r="BD406" s="30"/>
      <c r="BE406" s="30"/>
      <c r="BF406" s="30"/>
      <c r="BG406" s="30"/>
    </row>
    <row r="407" spans="1:59" x14ac:dyDescent="0.4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F407" s="29"/>
      <c r="AG407" s="29"/>
      <c r="AH407" s="29"/>
      <c r="AI407" s="29"/>
      <c r="AJ407" s="29"/>
      <c r="AK407" s="29"/>
      <c r="AL407" s="29"/>
      <c r="AM407" s="30"/>
      <c r="AN407" s="30"/>
      <c r="AO407" s="30"/>
      <c r="AP407" s="30"/>
      <c r="AQ407" s="30"/>
      <c r="AR407" s="30"/>
      <c r="AS407" s="30"/>
      <c r="AT407" s="30"/>
      <c r="AU407" s="30"/>
      <c r="AV407" s="30"/>
      <c r="AW407" s="30"/>
      <c r="AX407" s="30"/>
      <c r="AY407" s="30"/>
      <c r="AZ407" s="30"/>
      <c r="BA407" s="30"/>
      <c r="BB407" s="30"/>
      <c r="BC407" s="30"/>
      <c r="BD407" s="30"/>
      <c r="BE407" s="30"/>
      <c r="BF407" s="30"/>
      <c r="BG407" s="30"/>
    </row>
    <row r="408" spans="1:59" x14ac:dyDescent="0.4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30"/>
      <c r="AN408" s="30"/>
      <c r="AO408" s="30"/>
      <c r="AP408" s="30"/>
      <c r="AQ408" s="30"/>
      <c r="AR408" s="30"/>
      <c r="AS408" s="30"/>
      <c r="AT408" s="30"/>
      <c r="AU408" s="30"/>
      <c r="AV408" s="30"/>
      <c r="AW408" s="30"/>
      <c r="AX408" s="30"/>
      <c r="AY408" s="30"/>
      <c r="AZ408" s="30"/>
      <c r="BA408" s="30"/>
      <c r="BB408" s="30"/>
      <c r="BC408" s="30"/>
      <c r="BD408" s="30"/>
      <c r="BE408" s="30"/>
      <c r="BF408" s="30"/>
      <c r="BG408" s="30"/>
    </row>
    <row r="409" spans="1:59" x14ac:dyDescent="0.4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  <c r="AH409" s="29"/>
      <c r="AI409" s="29"/>
      <c r="AJ409" s="29"/>
      <c r="AK409" s="29"/>
      <c r="AL409" s="29"/>
      <c r="AM409" s="30"/>
      <c r="AN409" s="30"/>
      <c r="AO409" s="30"/>
      <c r="AP409" s="30"/>
      <c r="AQ409" s="30"/>
      <c r="AR409" s="30"/>
      <c r="AS409" s="30"/>
      <c r="AT409" s="30"/>
      <c r="AU409" s="30"/>
      <c r="AV409" s="30"/>
      <c r="AW409" s="30"/>
      <c r="AX409" s="30"/>
      <c r="AY409" s="30"/>
      <c r="AZ409" s="30"/>
      <c r="BA409" s="30"/>
      <c r="BB409" s="30"/>
      <c r="BC409" s="30"/>
      <c r="BD409" s="30"/>
      <c r="BE409" s="30"/>
      <c r="BF409" s="30"/>
      <c r="BG409" s="30"/>
    </row>
    <row r="410" spans="1:59" x14ac:dyDescent="0.4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  <c r="AI410" s="29"/>
      <c r="AJ410" s="29"/>
      <c r="AK410" s="29"/>
      <c r="AL410" s="29"/>
      <c r="AM410" s="30"/>
      <c r="AN410" s="30"/>
      <c r="AO410" s="30"/>
      <c r="AP410" s="30"/>
      <c r="AQ410" s="30"/>
      <c r="AR410" s="30"/>
      <c r="AS410" s="30"/>
      <c r="AT410" s="30"/>
      <c r="AU410" s="30"/>
      <c r="AV410" s="30"/>
      <c r="AW410" s="30"/>
      <c r="AX410" s="30"/>
      <c r="AY410" s="30"/>
      <c r="AZ410" s="30"/>
      <c r="BA410" s="30"/>
      <c r="BB410" s="30"/>
      <c r="BC410" s="30"/>
      <c r="BD410" s="30"/>
      <c r="BE410" s="30"/>
      <c r="BF410" s="30"/>
      <c r="BG410" s="30"/>
    </row>
    <row r="411" spans="1:59" x14ac:dyDescent="0.4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  <c r="AL411" s="29"/>
      <c r="AM411" s="30"/>
      <c r="AN411" s="30"/>
      <c r="AO411" s="30"/>
      <c r="AP411" s="30"/>
      <c r="AQ411" s="30"/>
      <c r="AR411" s="30"/>
      <c r="AS411" s="30"/>
      <c r="AT411" s="30"/>
      <c r="AU411" s="30"/>
      <c r="AV411" s="30"/>
      <c r="AW411" s="30"/>
      <c r="AX411" s="30"/>
      <c r="AY411" s="30"/>
      <c r="AZ411" s="30"/>
      <c r="BA411" s="30"/>
      <c r="BB411" s="30"/>
      <c r="BC411" s="30"/>
      <c r="BD411" s="30"/>
      <c r="BE411" s="30"/>
      <c r="BF411" s="30"/>
      <c r="BG411" s="30"/>
    </row>
    <row r="412" spans="1:59" x14ac:dyDescent="0.4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  <c r="AH412" s="29"/>
      <c r="AI412" s="29"/>
      <c r="AJ412" s="29"/>
      <c r="AK412" s="29"/>
      <c r="AL412" s="29"/>
      <c r="AM412" s="30"/>
      <c r="AN412" s="30"/>
      <c r="AO412" s="30"/>
      <c r="AP412" s="30"/>
      <c r="AQ412" s="30"/>
      <c r="AR412" s="30"/>
      <c r="AS412" s="30"/>
      <c r="AT412" s="30"/>
      <c r="AU412" s="30"/>
      <c r="AV412" s="30"/>
      <c r="AW412" s="30"/>
      <c r="AX412" s="30"/>
      <c r="AY412" s="30"/>
      <c r="AZ412" s="30"/>
      <c r="BA412" s="30"/>
      <c r="BB412" s="30"/>
      <c r="BC412" s="30"/>
      <c r="BD412" s="30"/>
      <c r="BE412" s="30"/>
      <c r="BF412" s="30"/>
      <c r="BG412" s="30"/>
    </row>
    <row r="413" spans="1:59" x14ac:dyDescent="0.4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  <c r="AG413" s="29"/>
      <c r="AH413" s="29"/>
      <c r="AI413" s="29"/>
      <c r="AJ413" s="29"/>
      <c r="AK413" s="29"/>
      <c r="AL413" s="29"/>
      <c r="AM413" s="30"/>
      <c r="AN413" s="30"/>
      <c r="AO413" s="30"/>
      <c r="AP413" s="30"/>
      <c r="AQ413" s="30"/>
      <c r="AR413" s="30"/>
      <c r="AS413" s="30"/>
      <c r="AT413" s="30"/>
      <c r="AU413" s="30"/>
      <c r="AV413" s="30"/>
      <c r="AW413" s="30"/>
      <c r="AX413" s="30"/>
      <c r="AY413" s="30"/>
      <c r="AZ413" s="30"/>
      <c r="BA413" s="30"/>
      <c r="BB413" s="30"/>
      <c r="BC413" s="30"/>
      <c r="BD413" s="30"/>
      <c r="BE413" s="30"/>
      <c r="BF413" s="30"/>
      <c r="BG413" s="30"/>
    </row>
    <row r="414" spans="1:59" x14ac:dyDescent="0.4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  <c r="AL414" s="29"/>
      <c r="AM414" s="30"/>
      <c r="AN414" s="30"/>
      <c r="AO414" s="30"/>
      <c r="AP414" s="30"/>
      <c r="AQ414" s="30"/>
      <c r="AR414" s="30"/>
      <c r="AS414" s="30"/>
      <c r="AT414" s="30"/>
      <c r="AU414" s="30"/>
      <c r="AV414" s="30"/>
      <c r="AW414" s="30"/>
      <c r="AX414" s="30"/>
      <c r="AY414" s="30"/>
      <c r="AZ414" s="30"/>
      <c r="BA414" s="30"/>
      <c r="BB414" s="30"/>
      <c r="BC414" s="30"/>
      <c r="BD414" s="30"/>
      <c r="BE414" s="30"/>
      <c r="BF414" s="30"/>
      <c r="BG414" s="30"/>
    </row>
    <row r="415" spans="1:59" x14ac:dyDescent="0.4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  <c r="AH415" s="29"/>
      <c r="AI415" s="29"/>
      <c r="AJ415" s="29"/>
      <c r="AK415" s="29"/>
      <c r="AL415" s="29"/>
      <c r="AM415" s="30"/>
      <c r="AN415" s="30"/>
      <c r="AO415" s="30"/>
      <c r="AP415" s="30"/>
      <c r="AQ415" s="30"/>
      <c r="AR415" s="30"/>
      <c r="AS415" s="30"/>
      <c r="AT415" s="30"/>
      <c r="AU415" s="30"/>
      <c r="AV415" s="30"/>
      <c r="AW415" s="30"/>
      <c r="AX415" s="30"/>
      <c r="AY415" s="30"/>
      <c r="AZ415" s="30"/>
      <c r="BA415" s="30"/>
      <c r="BB415" s="30"/>
      <c r="BC415" s="30"/>
      <c r="BD415" s="30"/>
      <c r="BE415" s="30"/>
      <c r="BF415" s="30"/>
      <c r="BG415" s="30"/>
    </row>
    <row r="416" spans="1:59" x14ac:dyDescent="0.4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F416" s="29"/>
      <c r="AG416" s="29"/>
      <c r="AH416" s="29"/>
      <c r="AI416" s="29"/>
      <c r="AJ416" s="29"/>
      <c r="AK416" s="29"/>
      <c r="AL416" s="29"/>
      <c r="AM416" s="30"/>
      <c r="AN416" s="30"/>
      <c r="AO416" s="30"/>
      <c r="AP416" s="30"/>
      <c r="AQ416" s="30"/>
      <c r="AR416" s="30"/>
      <c r="AS416" s="30"/>
      <c r="AT416" s="30"/>
      <c r="AU416" s="30"/>
      <c r="AV416" s="30"/>
      <c r="AW416" s="30"/>
      <c r="AX416" s="30"/>
      <c r="AY416" s="30"/>
      <c r="AZ416" s="30"/>
      <c r="BA416" s="30"/>
      <c r="BB416" s="30"/>
      <c r="BC416" s="30"/>
      <c r="BD416" s="30"/>
      <c r="BE416" s="30"/>
      <c r="BF416" s="30"/>
      <c r="BG416" s="30"/>
    </row>
    <row r="417" spans="1:59" x14ac:dyDescent="0.4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F417" s="29"/>
      <c r="AG417" s="29"/>
      <c r="AH417" s="29"/>
      <c r="AI417" s="29"/>
      <c r="AJ417" s="29"/>
      <c r="AK417" s="29"/>
      <c r="AL417" s="29"/>
      <c r="AM417" s="30"/>
      <c r="AN417" s="30"/>
      <c r="AO417" s="30"/>
      <c r="AP417" s="30"/>
      <c r="AQ417" s="30"/>
      <c r="AR417" s="30"/>
      <c r="AS417" s="30"/>
      <c r="AT417" s="30"/>
      <c r="AU417" s="30"/>
      <c r="AV417" s="30"/>
      <c r="AW417" s="30"/>
      <c r="AX417" s="30"/>
      <c r="AY417" s="30"/>
      <c r="AZ417" s="30"/>
      <c r="BA417" s="30"/>
      <c r="BB417" s="30"/>
      <c r="BC417" s="30"/>
      <c r="BD417" s="30"/>
      <c r="BE417" s="30"/>
      <c r="BF417" s="30"/>
      <c r="BG417" s="30"/>
    </row>
    <row r="418" spans="1:59" x14ac:dyDescent="0.4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  <c r="AG418" s="29"/>
      <c r="AH418" s="29"/>
      <c r="AI418" s="29"/>
      <c r="AJ418" s="29"/>
      <c r="AK418" s="29"/>
      <c r="AL418" s="29"/>
      <c r="AM418" s="30"/>
      <c r="AN418" s="30"/>
      <c r="AO418" s="30"/>
      <c r="AP418" s="30"/>
      <c r="AQ418" s="30"/>
      <c r="AR418" s="30"/>
      <c r="AS418" s="30"/>
      <c r="AT418" s="30"/>
      <c r="AU418" s="30"/>
      <c r="AV418" s="30"/>
      <c r="AW418" s="30"/>
      <c r="AX418" s="30"/>
      <c r="AY418" s="30"/>
      <c r="AZ418" s="30"/>
      <c r="BA418" s="30"/>
      <c r="BB418" s="30"/>
      <c r="BC418" s="30"/>
      <c r="BD418" s="30"/>
      <c r="BE418" s="30"/>
      <c r="BF418" s="30"/>
      <c r="BG418" s="30"/>
    </row>
    <row r="419" spans="1:59" x14ac:dyDescent="0.4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  <c r="AH419" s="29"/>
      <c r="AI419" s="29"/>
      <c r="AJ419" s="29"/>
      <c r="AK419" s="29"/>
      <c r="AL419" s="29"/>
      <c r="AM419" s="30"/>
      <c r="AN419" s="30"/>
      <c r="AO419" s="30"/>
      <c r="AP419" s="30"/>
      <c r="AQ419" s="30"/>
      <c r="AR419" s="30"/>
      <c r="AS419" s="30"/>
      <c r="AT419" s="30"/>
      <c r="AU419" s="30"/>
      <c r="AV419" s="30"/>
      <c r="AW419" s="30"/>
      <c r="AX419" s="30"/>
      <c r="AY419" s="30"/>
      <c r="AZ419" s="30"/>
      <c r="BA419" s="30"/>
      <c r="BB419" s="30"/>
      <c r="BC419" s="30"/>
      <c r="BD419" s="30"/>
      <c r="BE419" s="30"/>
      <c r="BF419" s="30"/>
      <c r="BG419" s="30"/>
    </row>
    <row r="420" spans="1:59" x14ac:dyDescent="0.4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F420" s="29"/>
      <c r="AG420" s="29"/>
      <c r="AH420" s="29"/>
      <c r="AI420" s="29"/>
      <c r="AJ420" s="29"/>
      <c r="AK420" s="29"/>
      <c r="AL420" s="29"/>
      <c r="AM420" s="30"/>
      <c r="AN420" s="30"/>
      <c r="AO420" s="30"/>
      <c r="AP420" s="30"/>
      <c r="AQ420" s="30"/>
      <c r="AR420" s="30"/>
      <c r="AS420" s="30"/>
      <c r="AT420" s="30"/>
      <c r="AU420" s="30"/>
      <c r="AV420" s="30"/>
      <c r="AW420" s="30"/>
      <c r="AX420" s="30"/>
      <c r="AY420" s="30"/>
      <c r="AZ420" s="30"/>
      <c r="BA420" s="30"/>
      <c r="BB420" s="30"/>
      <c r="BC420" s="30"/>
      <c r="BD420" s="30"/>
      <c r="BE420" s="30"/>
      <c r="BF420" s="30"/>
      <c r="BG420" s="30"/>
    </row>
    <row r="421" spans="1:59" x14ac:dyDescent="0.4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  <c r="AH421" s="29"/>
      <c r="AI421" s="29"/>
      <c r="AJ421" s="29"/>
      <c r="AK421" s="29"/>
      <c r="AL421" s="29"/>
      <c r="AM421" s="30"/>
      <c r="AN421" s="30"/>
      <c r="AO421" s="30"/>
      <c r="AP421" s="30"/>
      <c r="AQ421" s="30"/>
      <c r="AR421" s="30"/>
      <c r="AS421" s="30"/>
      <c r="AT421" s="30"/>
      <c r="AU421" s="30"/>
      <c r="AV421" s="30"/>
      <c r="AW421" s="30"/>
      <c r="AX421" s="30"/>
      <c r="AY421" s="30"/>
      <c r="AZ421" s="30"/>
      <c r="BA421" s="30"/>
      <c r="BB421" s="30"/>
      <c r="BC421" s="30"/>
      <c r="BD421" s="30"/>
      <c r="BE421" s="30"/>
      <c r="BF421" s="30"/>
      <c r="BG421" s="30"/>
    </row>
    <row r="422" spans="1:59" x14ac:dyDescent="0.4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F422" s="29"/>
      <c r="AG422" s="29"/>
      <c r="AH422" s="29"/>
      <c r="AI422" s="29"/>
      <c r="AJ422" s="29"/>
      <c r="AK422" s="29"/>
      <c r="AL422" s="29"/>
      <c r="AM422" s="30"/>
      <c r="AN422" s="30"/>
      <c r="AO422" s="30"/>
      <c r="AP422" s="30"/>
      <c r="AQ422" s="30"/>
      <c r="AR422" s="30"/>
      <c r="AS422" s="30"/>
      <c r="AT422" s="30"/>
      <c r="AU422" s="30"/>
      <c r="AV422" s="30"/>
      <c r="AW422" s="30"/>
      <c r="AX422" s="30"/>
      <c r="AY422" s="30"/>
      <c r="AZ422" s="30"/>
      <c r="BA422" s="30"/>
      <c r="BB422" s="30"/>
      <c r="BC422" s="30"/>
      <c r="BD422" s="30"/>
      <c r="BE422" s="30"/>
      <c r="BF422" s="30"/>
      <c r="BG422" s="30"/>
    </row>
    <row r="423" spans="1:59" x14ac:dyDescent="0.4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F423" s="29"/>
      <c r="AG423" s="29"/>
      <c r="AH423" s="29"/>
      <c r="AI423" s="29"/>
      <c r="AJ423" s="29"/>
      <c r="AK423" s="29"/>
      <c r="AL423" s="29"/>
      <c r="AM423" s="30"/>
      <c r="AN423" s="30"/>
      <c r="AO423" s="30"/>
      <c r="AP423" s="30"/>
      <c r="AQ423" s="30"/>
      <c r="AR423" s="30"/>
      <c r="AS423" s="30"/>
      <c r="AT423" s="30"/>
      <c r="AU423" s="30"/>
      <c r="AV423" s="30"/>
      <c r="AW423" s="30"/>
      <c r="AX423" s="30"/>
      <c r="AY423" s="30"/>
      <c r="AZ423" s="30"/>
      <c r="BA423" s="30"/>
      <c r="BB423" s="30"/>
      <c r="BC423" s="30"/>
      <c r="BD423" s="30"/>
      <c r="BE423" s="30"/>
      <c r="BF423" s="30"/>
      <c r="BG423" s="30"/>
    </row>
    <row r="424" spans="1:59" x14ac:dyDescent="0.4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F424" s="29"/>
      <c r="AG424" s="29"/>
      <c r="AH424" s="29"/>
      <c r="AI424" s="29"/>
      <c r="AJ424" s="29"/>
      <c r="AK424" s="29"/>
      <c r="AL424" s="29"/>
      <c r="AM424" s="30"/>
      <c r="AN424" s="30"/>
      <c r="AO424" s="30"/>
      <c r="AP424" s="30"/>
      <c r="AQ424" s="30"/>
      <c r="AR424" s="30"/>
      <c r="AS424" s="30"/>
      <c r="AT424" s="30"/>
      <c r="AU424" s="30"/>
      <c r="AV424" s="30"/>
      <c r="AW424" s="30"/>
      <c r="AX424" s="30"/>
      <c r="AY424" s="30"/>
      <c r="AZ424" s="30"/>
      <c r="BA424" s="30"/>
      <c r="BB424" s="30"/>
      <c r="BC424" s="30"/>
      <c r="BD424" s="30"/>
      <c r="BE424" s="30"/>
      <c r="BF424" s="30"/>
      <c r="BG424" s="30"/>
    </row>
    <row r="425" spans="1:59" x14ac:dyDescent="0.4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F425" s="29"/>
      <c r="AG425" s="29"/>
      <c r="AH425" s="29"/>
      <c r="AI425" s="29"/>
      <c r="AJ425" s="29"/>
      <c r="AK425" s="29"/>
      <c r="AL425" s="29"/>
      <c r="AM425" s="30"/>
      <c r="AN425" s="30"/>
      <c r="AO425" s="30"/>
      <c r="AP425" s="30"/>
      <c r="AQ425" s="30"/>
      <c r="AR425" s="30"/>
      <c r="AS425" s="30"/>
      <c r="AT425" s="30"/>
      <c r="AU425" s="30"/>
      <c r="AV425" s="30"/>
      <c r="AW425" s="30"/>
      <c r="AX425" s="30"/>
      <c r="AY425" s="30"/>
      <c r="AZ425" s="30"/>
      <c r="BA425" s="30"/>
      <c r="BB425" s="30"/>
      <c r="BC425" s="30"/>
      <c r="BD425" s="30"/>
      <c r="BE425" s="30"/>
      <c r="BF425" s="30"/>
      <c r="BG425" s="30"/>
    </row>
    <row r="426" spans="1:59" x14ac:dyDescent="0.4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F426" s="29"/>
      <c r="AG426" s="29"/>
      <c r="AH426" s="29"/>
      <c r="AI426" s="29"/>
      <c r="AJ426" s="29"/>
      <c r="AK426" s="29"/>
      <c r="AL426" s="29"/>
      <c r="AM426" s="30"/>
      <c r="AN426" s="30"/>
      <c r="AO426" s="30"/>
      <c r="AP426" s="30"/>
      <c r="AQ426" s="30"/>
      <c r="AR426" s="30"/>
      <c r="AS426" s="30"/>
      <c r="AT426" s="30"/>
      <c r="AU426" s="30"/>
      <c r="AV426" s="30"/>
      <c r="AW426" s="30"/>
      <c r="AX426" s="30"/>
      <c r="AY426" s="30"/>
      <c r="AZ426" s="30"/>
      <c r="BA426" s="30"/>
      <c r="BB426" s="30"/>
      <c r="BC426" s="30"/>
      <c r="BD426" s="30"/>
      <c r="BE426" s="30"/>
      <c r="BF426" s="30"/>
      <c r="BG426" s="30"/>
    </row>
    <row r="427" spans="1:59" x14ac:dyDescent="0.4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F427" s="29"/>
      <c r="AG427" s="29"/>
      <c r="AH427" s="29"/>
      <c r="AI427" s="29"/>
      <c r="AJ427" s="29"/>
      <c r="AK427" s="29"/>
      <c r="AL427" s="29"/>
      <c r="AM427" s="30"/>
      <c r="AN427" s="30"/>
      <c r="AO427" s="30"/>
      <c r="AP427" s="30"/>
      <c r="AQ427" s="30"/>
      <c r="AR427" s="30"/>
      <c r="AS427" s="30"/>
      <c r="AT427" s="30"/>
      <c r="AU427" s="30"/>
      <c r="AV427" s="30"/>
      <c r="AW427" s="30"/>
      <c r="AX427" s="30"/>
      <c r="AY427" s="30"/>
      <c r="AZ427" s="30"/>
      <c r="BA427" s="30"/>
      <c r="BB427" s="30"/>
      <c r="BC427" s="30"/>
      <c r="BD427" s="30"/>
      <c r="BE427" s="30"/>
      <c r="BF427" s="30"/>
      <c r="BG427" s="30"/>
    </row>
    <row r="428" spans="1:59" x14ac:dyDescent="0.4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F428" s="29"/>
      <c r="AG428" s="29"/>
      <c r="AH428" s="29"/>
      <c r="AI428" s="29"/>
      <c r="AJ428" s="29"/>
      <c r="AK428" s="29"/>
      <c r="AL428" s="29"/>
      <c r="AM428" s="30"/>
      <c r="AN428" s="30"/>
      <c r="AO428" s="30"/>
      <c r="AP428" s="30"/>
      <c r="AQ428" s="30"/>
      <c r="AR428" s="30"/>
      <c r="AS428" s="30"/>
      <c r="AT428" s="30"/>
      <c r="AU428" s="30"/>
      <c r="AV428" s="30"/>
      <c r="AW428" s="30"/>
      <c r="AX428" s="30"/>
      <c r="AY428" s="30"/>
      <c r="AZ428" s="30"/>
      <c r="BA428" s="30"/>
      <c r="BB428" s="30"/>
      <c r="BC428" s="30"/>
      <c r="BD428" s="30"/>
      <c r="BE428" s="30"/>
      <c r="BF428" s="30"/>
      <c r="BG428" s="30"/>
    </row>
    <row r="429" spans="1:59" x14ac:dyDescent="0.4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  <c r="AL429" s="29"/>
      <c r="AM429" s="30"/>
      <c r="AN429" s="30"/>
      <c r="AO429" s="30"/>
      <c r="AP429" s="30"/>
      <c r="AQ429" s="30"/>
      <c r="AR429" s="30"/>
      <c r="AS429" s="30"/>
      <c r="AT429" s="30"/>
      <c r="AU429" s="30"/>
      <c r="AV429" s="30"/>
      <c r="AW429" s="30"/>
      <c r="AX429" s="30"/>
      <c r="AY429" s="30"/>
      <c r="AZ429" s="30"/>
      <c r="BA429" s="30"/>
      <c r="BB429" s="30"/>
      <c r="BC429" s="30"/>
      <c r="BD429" s="30"/>
      <c r="BE429" s="30"/>
      <c r="BF429" s="30"/>
      <c r="BG429" s="30"/>
    </row>
    <row r="430" spans="1:59" x14ac:dyDescent="0.4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F430" s="29"/>
      <c r="AG430" s="29"/>
      <c r="AH430" s="29"/>
      <c r="AI430" s="29"/>
      <c r="AJ430" s="29"/>
      <c r="AK430" s="29"/>
      <c r="AL430" s="29"/>
      <c r="AM430" s="30"/>
      <c r="AN430" s="30"/>
      <c r="AO430" s="30"/>
      <c r="AP430" s="30"/>
      <c r="AQ430" s="30"/>
      <c r="AR430" s="30"/>
      <c r="AS430" s="30"/>
      <c r="AT430" s="30"/>
      <c r="AU430" s="30"/>
      <c r="AV430" s="30"/>
      <c r="AW430" s="30"/>
      <c r="AX430" s="30"/>
      <c r="AY430" s="30"/>
      <c r="AZ430" s="30"/>
      <c r="BA430" s="30"/>
      <c r="BB430" s="30"/>
      <c r="BC430" s="30"/>
      <c r="BD430" s="30"/>
      <c r="BE430" s="30"/>
      <c r="BF430" s="30"/>
      <c r="BG430" s="30"/>
    </row>
    <row r="431" spans="1:59" x14ac:dyDescent="0.4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F431" s="29"/>
      <c r="AG431" s="29"/>
      <c r="AH431" s="29"/>
      <c r="AI431" s="29"/>
      <c r="AJ431" s="29"/>
      <c r="AK431" s="29"/>
      <c r="AL431" s="29"/>
      <c r="AM431" s="30"/>
      <c r="AN431" s="30"/>
      <c r="AO431" s="30"/>
      <c r="AP431" s="30"/>
      <c r="AQ431" s="30"/>
      <c r="AR431" s="30"/>
      <c r="AS431" s="30"/>
      <c r="AT431" s="30"/>
      <c r="AU431" s="30"/>
      <c r="AV431" s="30"/>
      <c r="AW431" s="30"/>
      <c r="AX431" s="30"/>
      <c r="AY431" s="30"/>
      <c r="AZ431" s="30"/>
      <c r="BA431" s="30"/>
      <c r="BB431" s="30"/>
      <c r="BC431" s="30"/>
      <c r="BD431" s="30"/>
      <c r="BE431" s="30"/>
      <c r="BF431" s="30"/>
      <c r="BG431" s="30"/>
    </row>
    <row r="432" spans="1:59" x14ac:dyDescent="0.4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F432" s="29"/>
      <c r="AG432" s="29"/>
      <c r="AH432" s="29"/>
      <c r="AI432" s="29"/>
      <c r="AJ432" s="29"/>
      <c r="AK432" s="29"/>
      <c r="AL432" s="29"/>
      <c r="AM432" s="30"/>
      <c r="AN432" s="30"/>
      <c r="AO432" s="30"/>
      <c r="AP432" s="30"/>
      <c r="AQ432" s="30"/>
      <c r="AR432" s="30"/>
      <c r="AS432" s="30"/>
      <c r="AT432" s="30"/>
      <c r="AU432" s="30"/>
      <c r="AV432" s="30"/>
      <c r="AW432" s="30"/>
      <c r="AX432" s="30"/>
      <c r="AY432" s="30"/>
      <c r="AZ432" s="30"/>
      <c r="BA432" s="30"/>
      <c r="BB432" s="30"/>
      <c r="BC432" s="30"/>
      <c r="BD432" s="30"/>
      <c r="BE432" s="30"/>
      <c r="BF432" s="30"/>
      <c r="BG432" s="30"/>
    </row>
    <row r="433" spans="1:59" x14ac:dyDescent="0.4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F433" s="29"/>
      <c r="AG433" s="29"/>
      <c r="AH433" s="29"/>
      <c r="AI433" s="29"/>
      <c r="AJ433" s="29"/>
      <c r="AK433" s="29"/>
      <c r="AL433" s="29"/>
      <c r="AM433" s="30"/>
      <c r="AN433" s="30"/>
      <c r="AO433" s="30"/>
      <c r="AP433" s="30"/>
      <c r="AQ433" s="30"/>
      <c r="AR433" s="30"/>
      <c r="AS433" s="30"/>
      <c r="AT433" s="30"/>
      <c r="AU433" s="30"/>
      <c r="AV433" s="30"/>
      <c r="AW433" s="30"/>
      <c r="AX433" s="30"/>
      <c r="AY433" s="30"/>
      <c r="AZ433" s="30"/>
      <c r="BA433" s="30"/>
      <c r="BB433" s="30"/>
      <c r="BC433" s="30"/>
      <c r="BD433" s="30"/>
      <c r="BE433" s="30"/>
      <c r="BF433" s="30"/>
      <c r="BG433" s="30"/>
    </row>
    <row r="434" spans="1:59" x14ac:dyDescent="0.4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F434" s="29"/>
      <c r="AG434" s="29"/>
      <c r="AH434" s="29"/>
      <c r="AI434" s="29"/>
      <c r="AJ434" s="29"/>
      <c r="AK434" s="29"/>
      <c r="AL434" s="29"/>
      <c r="AM434" s="30"/>
      <c r="AN434" s="30"/>
      <c r="AO434" s="30"/>
      <c r="AP434" s="30"/>
      <c r="AQ434" s="30"/>
      <c r="AR434" s="30"/>
      <c r="AS434" s="30"/>
      <c r="AT434" s="30"/>
      <c r="AU434" s="30"/>
      <c r="AV434" s="30"/>
      <c r="AW434" s="30"/>
      <c r="AX434" s="30"/>
      <c r="AY434" s="30"/>
      <c r="AZ434" s="30"/>
      <c r="BA434" s="30"/>
      <c r="BB434" s="30"/>
      <c r="BC434" s="30"/>
      <c r="BD434" s="30"/>
      <c r="BE434" s="30"/>
      <c r="BF434" s="30"/>
      <c r="BG434" s="30"/>
    </row>
    <row r="435" spans="1:59" x14ac:dyDescent="0.4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F435" s="29"/>
      <c r="AG435" s="29"/>
      <c r="AH435" s="29"/>
      <c r="AI435" s="29"/>
      <c r="AJ435" s="29"/>
      <c r="AK435" s="29"/>
      <c r="AL435" s="29"/>
      <c r="AM435" s="30"/>
      <c r="AN435" s="30"/>
      <c r="AO435" s="30"/>
      <c r="AP435" s="30"/>
      <c r="AQ435" s="30"/>
      <c r="AR435" s="30"/>
      <c r="AS435" s="30"/>
      <c r="AT435" s="30"/>
      <c r="AU435" s="30"/>
      <c r="AV435" s="30"/>
      <c r="AW435" s="30"/>
      <c r="AX435" s="30"/>
      <c r="AY435" s="30"/>
      <c r="AZ435" s="30"/>
      <c r="BA435" s="30"/>
      <c r="BB435" s="30"/>
      <c r="BC435" s="30"/>
      <c r="BD435" s="30"/>
      <c r="BE435" s="30"/>
      <c r="BF435" s="30"/>
      <c r="BG435" s="30"/>
    </row>
    <row r="436" spans="1:59" x14ac:dyDescent="0.4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F436" s="29"/>
      <c r="AG436" s="29"/>
      <c r="AH436" s="29"/>
      <c r="AI436" s="29"/>
      <c r="AJ436" s="29"/>
      <c r="AK436" s="29"/>
      <c r="AL436" s="29"/>
      <c r="AM436" s="30"/>
      <c r="AN436" s="30"/>
      <c r="AO436" s="30"/>
      <c r="AP436" s="30"/>
      <c r="AQ436" s="30"/>
      <c r="AR436" s="30"/>
      <c r="AS436" s="30"/>
      <c r="AT436" s="30"/>
      <c r="AU436" s="30"/>
      <c r="AV436" s="30"/>
      <c r="AW436" s="30"/>
      <c r="AX436" s="30"/>
      <c r="AY436" s="30"/>
      <c r="AZ436" s="30"/>
      <c r="BA436" s="30"/>
      <c r="BB436" s="30"/>
      <c r="BC436" s="30"/>
      <c r="BD436" s="30"/>
      <c r="BE436" s="30"/>
      <c r="BF436" s="30"/>
      <c r="BG436" s="30"/>
    </row>
    <row r="437" spans="1:59" x14ac:dyDescent="0.4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F437" s="29"/>
      <c r="AG437" s="29"/>
      <c r="AH437" s="29"/>
      <c r="AI437" s="29"/>
      <c r="AJ437" s="29"/>
      <c r="AK437" s="29"/>
      <c r="AL437" s="29"/>
      <c r="AM437" s="30"/>
      <c r="AN437" s="30"/>
      <c r="AO437" s="30"/>
      <c r="AP437" s="30"/>
      <c r="AQ437" s="30"/>
      <c r="AR437" s="30"/>
      <c r="AS437" s="30"/>
      <c r="AT437" s="30"/>
      <c r="AU437" s="30"/>
      <c r="AV437" s="30"/>
      <c r="AW437" s="30"/>
      <c r="AX437" s="30"/>
      <c r="AY437" s="30"/>
      <c r="AZ437" s="30"/>
      <c r="BA437" s="30"/>
      <c r="BB437" s="30"/>
      <c r="BC437" s="30"/>
      <c r="BD437" s="30"/>
      <c r="BE437" s="30"/>
      <c r="BF437" s="30"/>
      <c r="BG437" s="30"/>
    </row>
    <row r="438" spans="1:59" x14ac:dyDescent="0.4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F438" s="29"/>
      <c r="AG438" s="29"/>
      <c r="AH438" s="29"/>
      <c r="AI438" s="29"/>
      <c r="AJ438" s="29"/>
      <c r="AK438" s="29"/>
      <c r="AL438" s="29"/>
      <c r="AM438" s="30"/>
      <c r="AN438" s="30"/>
      <c r="AO438" s="30"/>
      <c r="AP438" s="30"/>
      <c r="AQ438" s="30"/>
      <c r="AR438" s="30"/>
      <c r="AS438" s="30"/>
      <c r="AT438" s="30"/>
      <c r="AU438" s="30"/>
      <c r="AV438" s="30"/>
      <c r="AW438" s="30"/>
      <c r="AX438" s="30"/>
      <c r="AY438" s="30"/>
      <c r="AZ438" s="30"/>
      <c r="BA438" s="30"/>
      <c r="BB438" s="30"/>
      <c r="BC438" s="30"/>
      <c r="BD438" s="30"/>
      <c r="BE438" s="30"/>
      <c r="BF438" s="30"/>
      <c r="BG438" s="30"/>
    </row>
    <row r="439" spans="1:59" x14ac:dyDescent="0.4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F439" s="29"/>
      <c r="AG439" s="29"/>
      <c r="AH439" s="29"/>
      <c r="AI439" s="29"/>
      <c r="AJ439" s="29"/>
      <c r="AK439" s="29"/>
      <c r="AL439" s="29"/>
      <c r="AM439" s="30"/>
      <c r="AN439" s="30"/>
      <c r="AO439" s="30"/>
      <c r="AP439" s="30"/>
      <c r="AQ439" s="30"/>
      <c r="AR439" s="30"/>
      <c r="AS439" s="30"/>
      <c r="AT439" s="30"/>
      <c r="AU439" s="30"/>
      <c r="AV439" s="30"/>
      <c r="AW439" s="30"/>
      <c r="AX439" s="30"/>
      <c r="AY439" s="30"/>
      <c r="AZ439" s="30"/>
      <c r="BA439" s="30"/>
      <c r="BB439" s="30"/>
      <c r="BC439" s="30"/>
      <c r="BD439" s="30"/>
      <c r="BE439" s="30"/>
      <c r="BF439" s="30"/>
      <c r="BG439" s="30"/>
    </row>
    <row r="440" spans="1:59" x14ac:dyDescent="0.4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F440" s="29"/>
      <c r="AG440" s="29"/>
      <c r="AH440" s="29"/>
      <c r="AI440" s="29"/>
      <c r="AJ440" s="29"/>
      <c r="AK440" s="29"/>
      <c r="AL440" s="29"/>
      <c r="AM440" s="30"/>
      <c r="AN440" s="30"/>
      <c r="AO440" s="30"/>
      <c r="AP440" s="30"/>
      <c r="AQ440" s="30"/>
      <c r="AR440" s="30"/>
      <c r="AS440" s="30"/>
      <c r="AT440" s="30"/>
      <c r="AU440" s="30"/>
      <c r="AV440" s="30"/>
      <c r="AW440" s="30"/>
      <c r="AX440" s="30"/>
      <c r="AY440" s="30"/>
      <c r="AZ440" s="30"/>
      <c r="BA440" s="30"/>
      <c r="BB440" s="30"/>
      <c r="BC440" s="30"/>
      <c r="BD440" s="30"/>
      <c r="BE440" s="30"/>
      <c r="BF440" s="30"/>
      <c r="BG440" s="30"/>
    </row>
    <row r="441" spans="1:59" x14ac:dyDescent="0.4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F441" s="29"/>
      <c r="AG441" s="29"/>
      <c r="AH441" s="29"/>
      <c r="AI441" s="29"/>
      <c r="AJ441" s="29"/>
      <c r="AK441" s="29"/>
      <c r="AL441" s="29"/>
      <c r="AM441" s="30"/>
      <c r="AN441" s="30"/>
      <c r="AO441" s="30"/>
      <c r="AP441" s="30"/>
      <c r="AQ441" s="30"/>
      <c r="AR441" s="30"/>
      <c r="AS441" s="30"/>
      <c r="AT441" s="30"/>
      <c r="AU441" s="30"/>
      <c r="AV441" s="30"/>
      <c r="AW441" s="30"/>
      <c r="AX441" s="30"/>
      <c r="AY441" s="30"/>
      <c r="AZ441" s="30"/>
      <c r="BA441" s="30"/>
      <c r="BB441" s="30"/>
      <c r="BC441" s="30"/>
      <c r="BD441" s="30"/>
      <c r="BE441" s="30"/>
      <c r="BF441" s="30"/>
      <c r="BG441" s="30"/>
    </row>
    <row r="442" spans="1:59" x14ac:dyDescent="0.4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F442" s="29"/>
      <c r="AG442" s="29"/>
      <c r="AH442" s="29"/>
      <c r="AI442" s="29"/>
      <c r="AJ442" s="29"/>
      <c r="AK442" s="29"/>
      <c r="AL442" s="29"/>
      <c r="AM442" s="30"/>
      <c r="AN442" s="30"/>
      <c r="AO442" s="30"/>
      <c r="AP442" s="30"/>
      <c r="AQ442" s="30"/>
      <c r="AR442" s="30"/>
      <c r="AS442" s="30"/>
      <c r="AT442" s="30"/>
      <c r="AU442" s="30"/>
      <c r="AV442" s="30"/>
      <c r="AW442" s="30"/>
      <c r="AX442" s="30"/>
      <c r="AY442" s="30"/>
      <c r="AZ442" s="30"/>
      <c r="BA442" s="30"/>
      <c r="BB442" s="30"/>
      <c r="BC442" s="30"/>
      <c r="BD442" s="30"/>
      <c r="BE442" s="30"/>
      <c r="BF442" s="30"/>
      <c r="BG442" s="30"/>
    </row>
    <row r="443" spans="1:59" x14ac:dyDescent="0.4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F443" s="29"/>
      <c r="AG443" s="29"/>
      <c r="AH443" s="29"/>
      <c r="AI443" s="29"/>
      <c r="AJ443" s="29"/>
      <c r="AK443" s="29"/>
      <c r="AL443" s="29"/>
      <c r="AM443" s="30"/>
      <c r="AN443" s="30"/>
      <c r="AO443" s="30"/>
      <c r="AP443" s="30"/>
      <c r="AQ443" s="30"/>
      <c r="AR443" s="30"/>
      <c r="AS443" s="30"/>
      <c r="AT443" s="30"/>
      <c r="AU443" s="30"/>
      <c r="AV443" s="30"/>
      <c r="AW443" s="30"/>
      <c r="AX443" s="30"/>
      <c r="AY443" s="30"/>
      <c r="AZ443" s="30"/>
      <c r="BA443" s="30"/>
      <c r="BB443" s="30"/>
      <c r="BC443" s="30"/>
      <c r="BD443" s="30"/>
      <c r="BE443" s="30"/>
      <c r="BF443" s="30"/>
      <c r="BG443" s="30"/>
    </row>
    <row r="444" spans="1:59" x14ac:dyDescent="0.4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  <c r="AC444" s="29"/>
      <c r="AD444" s="29"/>
      <c r="AE444" s="29"/>
      <c r="AF444" s="29"/>
      <c r="AG444" s="29"/>
      <c r="AH444" s="29"/>
      <c r="AI444" s="29"/>
      <c r="AJ444" s="29"/>
      <c r="AK444" s="29"/>
      <c r="AL444" s="29"/>
      <c r="AM444" s="30"/>
      <c r="AN444" s="30"/>
      <c r="AO444" s="30"/>
      <c r="AP444" s="30"/>
      <c r="AQ444" s="30"/>
      <c r="AR444" s="30"/>
      <c r="AS444" s="30"/>
      <c r="AT444" s="30"/>
      <c r="AU444" s="30"/>
      <c r="AV444" s="30"/>
      <c r="AW444" s="30"/>
      <c r="AX444" s="30"/>
      <c r="AY444" s="30"/>
      <c r="AZ444" s="30"/>
      <c r="BA444" s="30"/>
      <c r="BB444" s="30"/>
      <c r="BC444" s="30"/>
      <c r="BD444" s="30"/>
      <c r="BE444" s="30"/>
      <c r="BF444" s="30"/>
      <c r="BG444" s="30"/>
    </row>
    <row r="445" spans="1:59" x14ac:dyDescent="0.4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F445" s="29"/>
      <c r="AG445" s="29"/>
      <c r="AH445" s="29"/>
      <c r="AI445" s="29"/>
      <c r="AJ445" s="29"/>
      <c r="AK445" s="29"/>
      <c r="AL445" s="29"/>
      <c r="AM445" s="30"/>
      <c r="AN445" s="30"/>
      <c r="AO445" s="30"/>
      <c r="AP445" s="30"/>
      <c r="AQ445" s="30"/>
      <c r="AR445" s="30"/>
      <c r="AS445" s="30"/>
      <c r="AT445" s="30"/>
      <c r="AU445" s="30"/>
      <c r="AV445" s="30"/>
      <c r="AW445" s="30"/>
      <c r="AX445" s="30"/>
      <c r="AY445" s="30"/>
      <c r="AZ445" s="30"/>
      <c r="BA445" s="30"/>
      <c r="BB445" s="30"/>
      <c r="BC445" s="30"/>
      <c r="BD445" s="30"/>
      <c r="BE445" s="30"/>
      <c r="BF445" s="30"/>
      <c r="BG445" s="30"/>
    </row>
    <row r="446" spans="1:59" x14ac:dyDescent="0.4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F446" s="29"/>
      <c r="AG446" s="29"/>
      <c r="AH446" s="29"/>
      <c r="AI446" s="29"/>
      <c r="AJ446" s="29"/>
      <c r="AK446" s="29"/>
      <c r="AL446" s="29"/>
      <c r="AM446" s="30"/>
      <c r="AN446" s="30"/>
      <c r="AO446" s="30"/>
      <c r="AP446" s="30"/>
      <c r="AQ446" s="30"/>
      <c r="AR446" s="30"/>
      <c r="AS446" s="30"/>
      <c r="AT446" s="30"/>
      <c r="AU446" s="30"/>
      <c r="AV446" s="30"/>
      <c r="AW446" s="30"/>
      <c r="AX446" s="30"/>
      <c r="AY446" s="30"/>
      <c r="AZ446" s="30"/>
      <c r="BA446" s="30"/>
      <c r="BB446" s="30"/>
      <c r="BC446" s="30"/>
      <c r="BD446" s="30"/>
      <c r="BE446" s="30"/>
      <c r="BF446" s="30"/>
      <c r="BG446" s="30"/>
    </row>
    <row r="447" spans="1:59" x14ac:dyDescent="0.4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F447" s="29"/>
      <c r="AG447" s="29"/>
      <c r="AH447" s="29"/>
      <c r="AI447" s="29"/>
      <c r="AJ447" s="29"/>
      <c r="AK447" s="29"/>
      <c r="AL447" s="29"/>
      <c r="AM447" s="30"/>
      <c r="AN447" s="30"/>
      <c r="AO447" s="30"/>
      <c r="AP447" s="30"/>
      <c r="AQ447" s="30"/>
      <c r="AR447" s="30"/>
      <c r="AS447" s="30"/>
      <c r="AT447" s="30"/>
      <c r="AU447" s="30"/>
      <c r="AV447" s="30"/>
      <c r="AW447" s="30"/>
      <c r="AX447" s="30"/>
      <c r="AY447" s="30"/>
      <c r="AZ447" s="30"/>
      <c r="BA447" s="30"/>
      <c r="BB447" s="30"/>
      <c r="BC447" s="30"/>
      <c r="BD447" s="30"/>
      <c r="BE447" s="30"/>
      <c r="BF447" s="30"/>
      <c r="BG447" s="30"/>
    </row>
    <row r="448" spans="1:59" x14ac:dyDescent="0.4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F448" s="29"/>
      <c r="AG448" s="29"/>
      <c r="AH448" s="29"/>
      <c r="AI448" s="29"/>
      <c r="AJ448" s="29"/>
      <c r="AK448" s="29"/>
      <c r="AL448" s="29"/>
      <c r="AM448" s="30"/>
      <c r="AN448" s="30"/>
      <c r="AO448" s="30"/>
      <c r="AP448" s="30"/>
      <c r="AQ448" s="30"/>
      <c r="AR448" s="30"/>
      <c r="AS448" s="30"/>
      <c r="AT448" s="30"/>
      <c r="AU448" s="30"/>
      <c r="AV448" s="30"/>
      <c r="AW448" s="30"/>
      <c r="AX448" s="30"/>
      <c r="AY448" s="30"/>
      <c r="AZ448" s="30"/>
      <c r="BA448" s="30"/>
      <c r="BB448" s="30"/>
      <c r="BC448" s="30"/>
      <c r="BD448" s="30"/>
      <c r="BE448" s="30"/>
      <c r="BF448" s="30"/>
      <c r="BG448" s="30"/>
    </row>
    <row r="449" spans="1:59" x14ac:dyDescent="0.4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F449" s="29"/>
      <c r="AG449" s="29"/>
      <c r="AH449" s="29"/>
      <c r="AI449" s="29"/>
      <c r="AJ449" s="29"/>
      <c r="AK449" s="29"/>
      <c r="AL449" s="29"/>
      <c r="AM449" s="30"/>
      <c r="AN449" s="30"/>
      <c r="AO449" s="30"/>
      <c r="AP449" s="30"/>
      <c r="AQ449" s="30"/>
      <c r="AR449" s="30"/>
      <c r="AS449" s="30"/>
      <c r="AT449" s="30"/>
      <c r="AU449" s="30"/>
      <c r="AV449" s="30"/>
      <c r="AW449" s="30"/>
      <c r="AX449" s="30"/>
      <c r="AY449" s="30"/>
      <c r="AZ449" s="30"/>
      <c r="BA449" s="30"/>
      <c r="BB449" s="30"/>
      <c r="BC449" s="30"/>
      <c r="BD449" s="30"/>
      <c r="BE449" s="30"/>
      <c r="BF449" s="30"/>
      <c r="BG449" s="30"/>
    </row>
    <row r="450" spans="1:59" x14ac:dyDescent="0.4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F450" s="29"/>
      <c r="AG450" s="29"/>
      <c r="AH450" s="29"/>
      <c r="AI450" s="29"/>
      <c r="AJ450" s="29"/>
      <c r="AK450" s="29"/>
      <c r="AL450" s="29"/>
      <c r="AM450" s="30"/>
      <c r="AN450" s="30"/>
      <c r="AO450" s="30"/>
      <c r="AP450" s="30"/>
      <c r="AQ450" s="30"/>
      <c r="AR450" s="30"/>
      <c r="AS450" s="30"/>
      <c r="AT450" s="30"/>
      <c r="AU450" s="30"/>
      <c r="AV450" s="30"/>
      <c r="AW450" s="30"/>
      <c r="AX450" s="30"/>
      <c r="AY450" s="30"/>
      <c r="AZ450" s="30"/>
      <c r="BA450" s="30"/>
      <c r="BB450" s="30"/>
      <c r="BC450" s="30"/>
      <c r="BD450" s="30"/>
      <c r="BE450" s="30"/>
      <c r="BF450" s="30"/>
      <c r="BG450" s="30"/>
    </row>
    <row r="451" spans="1:59" x14ac:dyDescent="0.4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F451" s="29"/>
      <c r="AG451" s="29"/>
      <c r="AH451" s="29"/>
      <c r="AI451" s="29"/>
      <c r="AJ451" s="29"/>
      <c r="AK451" s="29"/>
      <c r="AL451" s="29"/>
      <c r="AM451" s="30"/>
      <c r="AN451" s="30"/>
      <c r="AO451" s="30"/>
      <c r="AP451" s="30"/>
      <c r="AQ451" s="30"/>
      <c r="AR451" s="30"/>
      <c r="AS451" s="30"/>
      <c r="AT451" s="30"/>
      <c r="AU451" s="30"/>
      <c r="AV451" s="30"/>
      <c r="AW451" s="30"/>
      <c r="AX451" s="30"/>
      <c r="AY451" s="30"/>
      <c r="AZ451" s="30"/>
      <c r="BA451" s="30"/>
      <c r="BB451" s="30"/>
      <c r="BC451" s="30"/>
      <c r="BD451" s="30"/>
      <c r="BE451" s="30"/>
      <c r="BF451" s="30"/>
      <c r="BG451" s="30"/>
    </row>
    <row r="452" spans="1:59" x14ac:dyDescent="0.4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F452" s="29"/>
      <c r="AG452" s="29"/>
      <c r="AH452" s="29"/>
      <c r="AI452" s="29"/>
      <c r="AJ452" s="29"/>
      <c r="AK452" s="29"/>
      <c r="AL452" s="29"/>
      <c r="AM452" s="30"/>
      <c r="AN452" s="30"/>
      <c r="AO452" s="30"/>
      <c r="AP452" s="30"/>
      <c r="AQ452" s="30"/>
      <c r="AR452" s="30"/>
      <c r="AS452" s="30"/>
      <c r="AT452" s="30"/>
      <c r="AU452" s="30"/>
      <c r="AV452" s="30"/>
      <c r="AW452" s="30"/>
      <c r="AX452" s="30"/>
      <c r="AY452" s="30"/>
      <c r="AZ452" s="30"/>
      <c r="BA452" s="30"/>
      <c r="BB452" s="30"/>
      <c r="BC452" s="30"/>
      <c r="BD452" s="30"/>
      <c r="BE452" s="30"/>
      <c r="BF452" s="30"/>
      <c r="BG452" s="30"/>
    </row>
    <row r="453" spans="1:59" x14ac:dyDescent="0.4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F453" s="29"/>
      <c r="AG453" s="29"/>
      <c r="AH453" s="29"/>
      <c r="AI453" s="29"/>
      <c r="AJ453" s="29"/>
      <c r="AK453" s="29"/>
      <c r="AL453" s="29"/>
      <c r="AM453" s="30"/>
      <c r="AN453" s="30"/>
      <c r="AO453" s="30"/>
      <c r="AP453" s="30"/>
      <c r="AQ453" s="30"/>
      <c r="AR453" s="30"/>
      <c r="AS453" s="30"/>
      <c r="AT453" s="30"/>
      <c r="AU453" s="30"/>
      <c r="AV453" s="30"/>
      <c r="AW453" s="30"/>
      <c r="AX453" s="30"/>
      <c r="AY453" s="30"/>
      <c r="AZ453" s="30"/>
      <c r="BA453" s="30"/>
      <c r="BB453" s="30"/>
      <c r="BC453" s="30"/>
      <c r="BD453" s="30"/>
      <c r="BE453" s="30"/>
      <c r="BF453" s="30"/>
      <c r="BG453" s="30"/>
    </row>
    <row r="454" spans="1:59" x14ac:dyDescent="0.4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F454" s="29"/>
      <c r="AG454" s="29"/>
      <c r="AH454" s="29"/>
      <c r="AI454" s="29"/>
      <c r="AJ454" s="29"/>
      <c r="AK454" s="29"/>
      <c r="AL454" s="29"/>
      <c r="AM454" s="30"/>
      <c r="AN454" s="30"/>
      <c r="AO454" s="30"/>
      <c r="AP454" s="30"/>
      <c r="AQ454" s="30"/>
      <c r="AR454" s="30"/>
      <c r="AS454" s="30"/>
      <c r="AT454" s="30"/>
      <c r="AU454" s="30"/>
      <c r="AV454" s="30"/>
      <c r="AW454" s="30"/>
      <c r="AX454" s="30"/>
      <c r="AY454" s="30"/>
      <c r="AZ454" s="30"/>
      <c r="BA454" s="30"/>
      <c r="BB454" s="30"/>
      <c r="BC454" s="30"/>
      <c r="BD454" s="30"/>
      <c r="BE454" s="30"/>
      <c r="BF454" s="30"/>
      <c r="BG454" s="30"/>
    </row>
    <row r="455" spans="1:59" x14ac:dyDescent="0.4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F455" s="29"/>
      <c r="AG455" s="29"/>
      <c r="AH455" s="29"/>
      <c r="AI455" s="29"/>
      <c r="AJ455" s="29"/>
      <c r="AK455" s="29"/>
      <c r="AL455" s="29"/>
      <c r="AM455" s="30"/>
      <c r="AN455" s="30"/>
      <c r="AO455" s="30"/>
      <c r="AP455" s="30"/>
      <c r="AQ455" s="30"/>
      <c r="AR455" s="30"/>
      <c r="AS455" s="30"/>
      <c r="AT455" s="30"/>
      <c r="AU455" s="30"/>
      <c r="AV455" s="30"/>
      <c r="AW455" s="30"/>
      <c r="AX455" s="30"/>
      <c r="AY455" s="30"/>
      <c r="AZ455" s="30"/>
      <c r="BA455" s="30"/>
      <c r="BB455" s="30"/>
      <c r="BC455" s="30"/>
      <c r="BD455" s="30"/>
      <c r="BE455" s="30"/>
      <c r="BF455" s="30"/>
      <c r="BG455" s="30"/>
    </row>
    <row r="456" spans="1:59" x14ac:dyDescent="0.4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F456" s="29"/>
      <c r="AG456" s="29"/>
      <c r="AH456" s="29"/>
      <c r="AI456" s="29"/>
      <c r="AJ456" s="29"/>
      <c r="AK456" s="29"/>
      <c r="AL456" s="29"/>
      <c r="AM456" s="30"/>
      <c r="AN456" s="30"/>
      <c r="AO456" s="30"/>
      <c r="AP456" s="30"/>
      <c r="AQ456" s="30"/>
      <c r="AR456" s="30"/>
      <c r="AS456" s="30"/>
      <c r="AT456" s="30"/>
      <c r="AU456" s="30"/>
      <c r="AV456" s="30"/>
      <c r="AW456" s="30"/>
      <c r="AX456" s="30"/>
      <c r="AY456" s="30"/>
      <c r="AZ456" s="30"/>
      <c r="BA456" s="30"/>
      <c r="BB456" s="30"/>
      <c r="BC456" s="30"/>
      <c r="BD456" s="30"/>
      <c r="BE456" s="30"/>
      <c r="BF456" s="30"/>
      <c r="BG456" s="30"/>
    </row>
    <row r="457" spans="1:59" x14ac:dyDescent="0.4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F457" s="29"/>
      <c r="AG457" s="29"/>
      <c r="AH457" s="29"/>
      <c r="AI457" s="29"/>
      <c r="AJ457" s="29"/>
      <c r="AK457" s="29"/>
      <c r="AL457" s="29"/>
      <c r="AM457" s="30"/>
      <c r="AN457" s="30"/>
      <c r="AO457" s="30"/>
      <c r="AP457" s="30"/>
      <c r="AQ457" s="30"/>
      <c r="AR457" s="30"/>
      <c r="AS457" s="30"/>
      <c r="AT457" s="30"/>
      <c r="AU457" s="30"/>
      <c r="AV457" s="30"/>
      <c r="AW457" s="30"/>
      <c r="AX457" s="30"/>
      <c r="AY457" s="30"/>
      <c r="AZ457" s="30"/>
      <c r="BA457" s="30"/>
      <c r="BB457" s="30"/>
      <c r="BC457" s="30"/>
      <c r="BD457" s="30"/>
      <c r="BE457" s="30"/>
      <c r="BF457" s="30"/>
      <c r="BG457" s="30"/>
    </row>
    <row r="458" spans="1:59" x14ac:dyDescent="0.4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  <c r="AH458" s="29"/>
      <c r="AI458" s="29"/>
      <c r="AJ458" s="29"/>
      <c r="AK458" s="29"/>
      <c r="AL458" s="29"/>
      <c r="AM458" s="30"/>
      <c r="AN458" s="30"/>
      <c r="AO458" s="30"/>
      <c r="AP458" s="30"/>
      <c r="AQ458" s="30"/>
      <c r="AR458" s="30"/>
      <c r="AS458" s="30"/>
      <c r="AT458" s="30"/>
      <c r="AU458" s="30"/>
      <c r="AV458" s="30"/>
      <c r="AW458" s="30"/>
      <c r="AX458" s="30"/>
      <c r="AY458" s="30"/>
      <c r="AZ458" s="30"/>
      <c r="BA458" s="30"/>
      <c r="BB458" s="30"/>
      <c r="BC458" s="30"/>
      <c r="BD458" s="30"/>
      <c r="BE458" s="30"/>
      <c r="BF458" s="30"/>
      <c r="BG458" s="30"/>
    </row>
    <row r="459" spans="1:59" x14ac:dyDescent="0.4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F459" s="29"/>
      <c r="AG459" s="29"/>
      <c r="AH459" s="29"/>
      <c r="AI459" s="29"/>
      <c r="AJ459" s="29"/>
      <c r="AK459" s="29"/>
      <c r="AL459" s="29"/>
      <c r="AM459" s="30"/>
      <c r="AN459" s="30"/>
      <c r="AO459" s="30"/>
      <c r="AP459" s="30"/>
      <c r="AQ459" s="30"/>
      <c r="AR459" s="30"/>
      <c r="AS459" s="30"/>
      <c r="AT459" s="30"/>
      <c r="AU459" s="30"/>
      <c r="AV459" s="30"/>
      <c r="AW459" s="30"/>
      <c r="AX459" s="30"/>
      <c r="AY459" s="30"/>
      <c r="AZ459" s="30"/>
      <c r="BA459" s="30"/>
      <c r="BB459" s="30"/>
      <c r="BC459" s="30"/>
      <c r="BD459" s="30"/>
      <c r="BE459" s="30"/>
      <c r="BF459" s="30"/>
      <c r="BG459" s="30"/>
    </row>
    <row r="460" spans="1:59" x14ac:dyDescent="0.4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29"/>
      <c r="AH460" s="29"/>
      <c r="AI460" s="29"/>
      <c r="AJ460" s="29"/>
      <c r="AK460" s="29"/>
      <c r="AL460" s="29"/>
      <c r="AM460" s="30"/>
      <c r="AN460" s="30"/>
      <c r="AO460" s="30"/>
      <c r="AP460" s="30"/>
      <c r="AQ460" s="30"/>
      <c r="AR460" s="30"/>
      <c r="AS460" s="30"/>
      <c r="AT460" s="30"/>
      <c r="AU460" s="30"/>
      <c r="AV460" s="30"/>
      <c r="AW460" s="30"/>
      <c r="AX460" s="30"/>
      <c r="AY460" s="30"/>
      <c r="AZ460" s="30"/>
      <c r="BA460" s="30"/>
      <c r="BB460" s="30"/>
      <c r="BC460" s="30"/>
      <c r="BD460" s="30"/>
      <c r="BE460" s="30"/>
      <c r="BF460" s="30"/>
      <c r="BG460" s="30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743"/>
  <sheetViews>
    <sheetView workbookViewId="0">
      <selection activeCell="B29" sqref="B29"/>
    </sheetView>
  </sheetViews>
  <sheetFormatPr defaultColWidth="8.86328125" defaultRowHeight="12.75" x14ac:dyDescent="0.35"/>
  <sheetData>
    <row r="1" spans="1:157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</row>
    <row r="2" spans="1:157" ht="15.4" x14ac:dyDescent="0.45">
      <c r="A2" s="1"/>
      <c r="B2" s="1"/>
      <c r="C2" s="42" t="s">
        <v>49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</row>
    <row r="3" spans="1:157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</row>
    <row r="4" spans="1:157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</row>
    <row r="5" spans="1:157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</row>
    <row r="6" spans="1:157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</row>
    <row r="7" spans="1:157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</row>
    <row r="8" spans="1:157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</row>
    <row r="9" spans="1:157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</row>
    <row r="10" spans="1:157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</row>
    <row r="11" spans="1:157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</row>
    <row r="12" spans="1:157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</row>
    <row r="13" spans="1:157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</row>
    <row r="14" spans="1:157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</row>
    <row r="15" spans="1:157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</row>
    <row r="16" spans="1:157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</row>
    <row r="17" spans="1:157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</row>
    <row r="18" spans="1:157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</row>
    <row r="19" spans="1:157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</row>
    <row r="20" spans="1:157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</row>
    <row r="21" spans="1:157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</row>
    <row r="22" spans="1:157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</row>
    <row r="23" spans="1:157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</row>
    <row r="24" spans="1:157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</row>
    <row r="25" spans="1:157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</row>
    <row r="26" spans="1:157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</row>
    <row r="27" spans="1:157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</row>
    <row r="28" spans="1:157" ht="15.4" x14ac:dyDescent="0.45">
      <c r="A28" s="1"/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</row>
    <row r="29" spans="1:157" ht="13.9" x14ac:dyDescent="0.4">
      <c r="A29" s="1"/>
      <c r="B29" s="3" t="s">
        <v>0</v>
      </c>
      <c r="C29" s="4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</row>
    <row r="30" spans="1:157" ht="13.9" x14ac:dyDescent="0.4">
      <c r="A30" s="1"/>
      <c r="B30" s="3" t="s">
        <v>1</v>
      </c>
      <c r="C30" s="4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</row>
    <row r="31" spans="1:157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</row>
    <row r="32" spans="1:157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</row>
    <row r="33" spans="1:157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</row>
    <row r="34" spans="1:157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</row>
    <row r="35" spans="1:157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</row>
    <row r="36" spans="1:157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</row>
    <row r="37" spans="1:157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</row>
    <row r="38" spans="1:157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</row>
    <row r="39" spans="1:157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</row>
    <row r="40" spans="1:157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</row>
    <row r="41" spans="1:157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</row>
    <row r="42" spans="1:157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</row>
    <row r="43" spans="1:157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</row>
    <row r="44" spans="1:157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</row>
    <row r="45" spans="1:157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</row>
    <row r="46" spans="1:157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</row>
    <row r="47" spans="1:157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</row>
    <row r="48" spans="1:157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</row>
    <row r="49" spans="1:157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</row>
    <row r="50" spans="1:157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</row>
    <row r="51" spans="1:157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</row>
    <row r="52" spans="1:157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</row>
    <row r="53" spans="1:157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</row>
    <row r="54" spans="1:157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</row>
    <row r="55" spans="1:157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</row>
    <row r="56" spans="1:157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</row>
    <row r="57" spans="1:157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</row>
    <row r="58" spans="1:157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</row>
    <row r="59" spans="1:157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</row>
    <row r="60" spans="1:157" ht="15.4" x14ac:dyDescent="0.45">
      <c r="A60" s="1"/>
      <c r="B60" s="2" t="s">
        <v>2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</row>
    <row r="61" spans="1:157" ht="13.9" x14ac:dyDescent="0.4">
      <c r="A61" s="1"/>
      <c r="B61" s="3" t="s">
        <v>3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</row>
    <row r="62" spans="1:157" ht="13.9" x14ac:dyDescent="0.4">
      <c r="A62" s="1"/>
      <c r="B62" s="3" t="s">
        <v>1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</row>
    <row r="63" spans="1:157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</row>
    <row r="64" spans="1:157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</row>
    <row r="65" spans="1:157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</row>
    <row r="66" spans="1:157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</row>
    <row r="67" spans="1:157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</row>
    <row r="68" spans="1:157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</row>
    <row r="69" spans="1:157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</row>
    <row r="70" spans="1:157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</row>
    <row r="71" spans="1:157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</row>
    <row r="72" spans="1:157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</row>
    <row r="73" spans="1:157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</row>
    <row r="74" spans="1:157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</row>
    <row r="75" spans="1:157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</row>
    <row r="76" spans="1:157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</row>
    <row r="77" spans="1:157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</row>
    <row r="78" spans="1:157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</row>
    <row r="79" spans="1:157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</row>
    <row r="80" spans="1:157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</row>
    <row r="81" spans="1:157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</row>
    <row r="82" spans="1:157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</row>
    <row r="83" spans="1:157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</row>
    <row r="84" spans="1:157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</row>
    <row r="85" spans="1:157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</row>
    <row r="86" spans="1:157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</row>
    <row r="87" spans="1:157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</row>
    <row r="88" spans="1:157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</row>
    <row r="89" spans="1:157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</row>
    <row r="90" spans="1:157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</row>
    <row r="91" spans="1:157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</row>
    <row r="92" spans="1:157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</row>
    <row r="93" spans="1:157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</row>
    <row r="94" spans="1:157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</row>
    <row r="95" spans="1:157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</row>
    <row r="96" spans="1:157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</row>
    <row r="97" spans="1:157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</row>
    <row r="98" spans="1:157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</row>
    <row r="99" spans="1:157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</row>
    <row r="100" spans="1:157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</row>
    <row r="101" spans="1:157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</row>
    <row r="102" spans="1:157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</row>
    <row r="103" spans="1:157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</row>
    <row r="104" spans="1:157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</row>
    <row r="105" spans="1:157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</row>
    <row r="106" spans="1:157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</row>
    <row r="107" spans="1:157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</row>
    <row r="108" spans="1:157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</row>
    <row r="109" spans="1:157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</row>
    <row r="110" spans="1:157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</row>
    <row r="111" spans="1:157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</row>
    <row r="112" spans="1:157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</row>
    <row r="113" spans="1:157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</row>
    <row r="114" spans="1:157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</row>
    <row r="115" spans="1:157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</row>
    <row r="116" spans="1:157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</row>
    <row r="117" spans="1:157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</row>
    <row r="118" spans="1:157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</row>
    <row r="119" spans="1:157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</row>
    <row r="120" spans="1:157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</row>
    <row r="121" spans="1:157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</row>
    <row r="122" spans="1:157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</row>
    <row r="123" spans="1:157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</row>
    <row r="124" spans="1:157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</row>
    <row r="125" spans="1:157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</row>
    <row r="126" spans="1:157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</row>
    <row r="127" spans="1:157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</row>
    <row r="128" spans="1:157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</row>
    <row r="129" spans="1:157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</row>
    <row r="130" spans="1:157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</row>
    <row r="131" spans="1:157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</row>
    <row r="132" spans="1:157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</row>
    <row r="133" spans="1:157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</row>
    <row r="134" spans="1:157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</row>
    <row r="135" spans="1:157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</row>
    <row r="136" spans="1:157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</row>
    <row r="137" spans="1:157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</row>
    <row r="138" spans="1:157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</row>
    <row r="139" spans="1:157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</row>
    <row r="140" spans="1:157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</row>
    <row r="141" spans="1:157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</row>
    <row r="142" spans="1:157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</row>
    <row r="143" spans="1:157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</row>
    <row r="144" spans="1:157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</row>
    <row r="145" spans="1:157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</row>
    <row r="146" spans="1:157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</row>
    <row r="147" spans="1:157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</row>
    <row r="148" spans="1:157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</row>
    <row r="149" spans="1:157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</row>
    <row r="150" spans="1:157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</row>
    <row r="151" spans="1:157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</row>
    <row r="152" spans="1:157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</row>
    <row r="153" spans="1:157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</row>
    <row r="154" spans="1:157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</row>
    <row r="155" spans="1:157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</row>
    <row r="156" spans="1:157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</row>
    <row r="157" spans="1:157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</row>
    <row r="158" spans="1:157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</row>
    <row r="159" spans="1:157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</row>
    <row r="160" spans="1:157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</row>
    <row r="161" spans="1:157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</row>
    <row r="162" spans="1:157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</row>
    <row r="163" spans="1:157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</row>
    <row r="164" spans="1:157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</row>
    <row r="165" spans="1:157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</row>
    <row r="166" spans="1:157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</row>
    <row r="167" spans="1:157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</row>
    <row r="168" spans="1:157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</row>
    <row r="169" spans="1:157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</row>
    <row r="170" spans="1:157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</row>
    <row r="171" spans="1:157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</row>
    <row r="172" spans="1:157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</row>
    <row r="173" spans="1:157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</row>
    <row r="174" spans="1:157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</row>
    <row r="175" spans="1:157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</row>
    <row r="176" spans="1:157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</row>
    <row r="177" spans="1:157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</row>
    <row r="178" spans="1:157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</row>
    <row r="179" spans="1:157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</row>
    <row r="180" spans="1:157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</row>
    <row r="181" spans="1:157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</row>
    <row r="182" spans="1:157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</row>
    <row r="183" spans="1:157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</row>
    <row r="184" spans="1:157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</row>
    <row r="185" spans="1:157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</row>
    <row r="186" spans="1:157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</row>
    <row r="187" spans="1:157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</row>
    <row r="188" spans="1:157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</row>
    <row r="189" spans="1:157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</row>
    <row r="190" spans="1:157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</row>
    <row r="191" spans="1:157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</row>
    <row r="192" spans="1:157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</row>
    <row r="193" spans="1:157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</row>
    <row r="194" spans="1:157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</row>
    <row r="195" spans="1:157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</row>
    <row r="196" spans="1:157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</row>
    <row r="197" spans="1:157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</row>
    <row r="198" spans="1:157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</row>
    <row r="199" spans="1:157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</row>
    <row r="200" spans="1:157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</row>
    <row r="201" spans="1:157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</row>
    <row r="202" spans="1:157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</row>
    <row r="203" spans="1:157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</row>
    <row r="204" spans="1:157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</row>
    <row r="205" spans="1:157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</row>
    <row r="206" spans="1:157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</row>
    <row r="207" spans="1:157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</row>
    <row r="208" spans="1:157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</row>
    <row r="209" spans="1:157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</row>
    <row r="210" spans="1:157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</row>
    <row r="211" spans="1:157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</row>
    <row r="212" spans="1:157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</row>
    <row r="213" spans="1:157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</row>
    <row r="214" spans="1:157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</row>
    <row r="215" spans="1:157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</row>
    <row r="216" spans="1:157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</row>
    <row r="217" spans="1:157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</row>
    <row r="218" spans="1:157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</row>
    <row r="219" spans="1:157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</row>
    <row r="220" spans="1:157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</row>
    <row r="221" spans="1:157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</row>
    <row r="222" spans="1:157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</row>
    <row r="223" spans="1:157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</row>
    <row r="224" spans="1:157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</row>
    <row r="225" spans="1:157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</row>
    <row r="226" spans="1:157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</row>
    <row r="227" spans="1:157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</row>
    <row r="228" spans="1:157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</row>
    <row r="229" spans="1:157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</row>
    <row r="230" spans="1:157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</row>
    <row r="231" spans="1:157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</row>
    <row r="232" spans="1:157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</row>
    <row r="233" spans="1:157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</row>
    <row r="234" spans="1:157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</row>
    <row r="235" spans="1:157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</row>
    <row r="236" spans="1:157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</row>
    <row r="237" spans="1:157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</row>
    <row r="238" spans="1:157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</row>
    <row r="239" spans="1:157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</row>
    <row r="240" spans="1:157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</row>
    <row r="241" spans="1:157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</row>
    <row r="242" spans="1:157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</row>
    <row r="243" spans="1:157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</row>
    <row r="244" spans="1:157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</row>
    <row r="245" spans="1:157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</row>
    <row r="246" spans="1:157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</row>
    <row r="247" spans="1:157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</row>
    <row r="248" spans="1:157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</row>
    <row r="249" spans="1:157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</row>
    <row r="250" spans="1:157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</row>
    <row r="251" spans="1:157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</row>
    <row r="252" spans="1:157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</row>
    <row r="253" spans="1:157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</row>
    <row r="254" spans="1:157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</row>
    <row r="255" spans="1:157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</row>
    <row r="256" spans="1:157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</row>
    <row r="257" spans="1:157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</row>
    <row r="258" spans="1:157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</row>
    <row r="259" spans="1:157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</row>
    <row r="260" spans="1:157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</row>
    <row r="261" spans="1:157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</row>
    <row r="262" spans="1:157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</row>
    <row r="263" spans="1:157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</row>
    <row r="264" spans="1:157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</row>
    <row r="265" spans="1:157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</row>
    <row r="266" spans="1:157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</row>
    <row r="267" spans="1:157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</row>
    <row r="268" spans="1:157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</row>
    <row r="269" spans="1:157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</row>
    <row r="270" spans="1:157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</row>
    <row r="271" spans="1:157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</row>
    <row r="272" spans="1:157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</row>
    <row r="273" spans="1:157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</row>
    <row r="274" spans="1:157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</row>
    <row r="275" spans="1:157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</row>
    <row r="276" spans="1:157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</row>
    <row r="277" spans="1:157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</row>
    <row r="278" spans="1:157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</row>
    <row r="279" spans="1:157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</row>
    <row r="280" spans="1:157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</row>
    <row r="281" spans="1:157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</row>
    <row r="282" spans="1:157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</row>
    <row r="283" spans="1:157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</row>
    <row r="284" spans="1:157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</row>
    <row r="285" spans="1:157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</row>
    <row r="286" spans="1:157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</row>
    <row r="287" spans="1:157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</row>
    <row r="288" spans="1:157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</row>
    <row r="289" spans="1:157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</row>
    <row r="290" spans="1:157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</row>
    <row r="291" spans="1:157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</row>
    <row r="292" spans="1:157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</row>
    <row r="293" spans="1:157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</row>
    <row r="294" spans="1:157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</row>
    <row r="295" spans="1:157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</row>
    <row r="296" spans="1:157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</row>
    <row r="297" spans="1:157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</row>
    <row r="298" spans="1:157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</row>
    <row r="299" spans="1:157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</row>
    <row r="300" spans="1:157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</row>
    <row r="301" spans="1:157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</row>
    <row r="302" spans="1:157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</row>
    <row r="303" spans="1:157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</row>
    <row r="304" spans="1:157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</row>
    <row r="305" spans="1:157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</row>
    <row r="306" spans="1:157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</row>
    <row r="307" spans="1:157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</row>
    <row r="308" spans="1:157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</row>
    <row r="309" spans="1:157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</row>
    <row r="310" spans="1:157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</row>
    <row r="311" spans="1:157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</row>
    <row r="312" spans="1:157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</row>
    <row r="313" spans="1:157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</row>
    <row r="314" spans="1:157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</row>
    <row r="315" spans="1:157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</row>
    <row r="316" spans="1:157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</row>
    <row r="317" spans="1:157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</row>
    <row r="318" spans="1:157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</row>
    <row r="319" spans="1:157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</row>
    <row r="320" spans="1:157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</row>
    <row r="321" spans="1:157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</row>
    <row r="322" spans="1:157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</row>
    <row r="323" spans="1:157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</row>
    <row r="324" spans="1:157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</row>
    <row r="325" spans="1:157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</row>
    <row r="326" spans="1:157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</row>
    <row r="327" spans="1:157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</row>
    <row r="328" spans="1:157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</row>
    <row r="329" spans="1:157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</row>
    <row r="330" spans="1:157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</row>
    <row r="331" spans="1:157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</row>
    <row r="332" spans="1:157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</row>
    <row r="333" spans="1:157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</row>
    <row r="334" spans="1:157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</row>
    <row r="335" spans="1:157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</row>
    <row r="336" spans="1:157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</row>
    <row r="337" spans="1:157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</row>
    <row r="338" spans="1:157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</row>
    <row r="339" spans="1:157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</row>
    <row r="340" spans="1:157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</row>
    <row r="341" spans="1:157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</row>
    <row r="342" spans="1:157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</row>
    <row r="343" spans="1:157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</row>
    <row r="344" spans="1:157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</row>
    <row r="345" spans="1:157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</row>
    <row r="346" spans="1:157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</row>
    <row r="347" spans="1:157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</row>
    <row r="348" spans="1:157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</row>
    <row r="349" spans="1:157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</row>
    <row r="350" spans="1:157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</row>
    <row r="351" spans="1:157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</row>
    <row r="352" spans="1:157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</row>
    <row r="353" spans="1:157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</row>
    <row r="354" spans="1:157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</row>
    <row r="355" spans="1:157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</row>
    <row r="356" spans="1:157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</row>
    <row r="357" spans="1:157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</row>
    <row r="358" spans="1:157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</row>
    <row r="359" spans="1:157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</row>
    <row r="360" spans="1:157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</row>
    <row r="361" spans="1:157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</row>
    <row r="362" spans="1:157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</row>
    <row r="363" spans="1:157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</row>
    <row r="364" spans="1:157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</row>
    <row r="365" spans="1:157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</row>
    <row r="366" spans="1:157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</row>
    <row r="367" spans="1:157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</row>
    <row r="368" spans="1:157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</row>
    <row r="369" spans="1:157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</row>
    <row r="370" spans="1:157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</row>
    <row r="371" spans="1:157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</row>
    <row r="372" spans="1:157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</row>
    <row r="373" spans="1:157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</row>
    <row r="374" spans="1:157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</row>
    <row r="375" spans="1:157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</row>
    <row r="376" spans="1:157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</row>
    <row r="377" spans="1:157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</row>
    <row r="378" spans="1:157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</row>
    <row r="379" spans="1:157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</row>
    <row r="380" spans="1:157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</row>
    <row r="381" spans="1:157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</row>
    <row r="382" spans="1:157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</row>
    <row r="383" spans="1:157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</row>
    <row r="384" spans="1:157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</row>
    <row r="385" spans="1:157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</row>
    <row r="386" spans="1:157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</row>
    <row r="387" spans="1:157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</row>
    <row r="388" spans="1:157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</row>
    <row r="389" spans="1:157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</row>
    <row r="390" spans="1:157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</row>
    <row r="391" spans="1:157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</row>
    <row r="392" spans="1:157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</row>
    <row r="393" spans="1:157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</row>
    <row r="394" spans="1:157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</row>
    <row r="395" spans="1:157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</row>
    <row r="396" spans="1:157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</row>
    <row r="397" spans="1:157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</row>
    <row r="398" spans="1:157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</row>
    <row r="399" spans="1:157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</row>
    <row r="400" spans="1:157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</row>
    <row r="401" spans="1:157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</row>
    <row r="402" spans="1:157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</row>
    <row r="403" spans="1:157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</row>
    <row r="404" spans="1:157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</row>
    <row r="405" spans="1:157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</row>
    <row r="406" spans="1:157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</row>
    <row r="407" spans="1:157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</row>
    <row r="408" spans="1:157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</row>
    <row r="409" spans="1:157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</row>
    <row r="410" spans="1:157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</row>
    <row r="411" spans="1:157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</row>
    <row r="412" spans="1:157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</row>
    <row r="413" spans="1:157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</row>
    <row r="414" spans="1:157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</row>
    <row r="415" spans="1:157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</row>
    <row r="416" spans="1:157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</row>
    <row r="417" spans="1:157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</row>
    <row r="418" spans="1:157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</row>
    <row r="419" spans="1:157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</row>
    <row r="420" spans="1:157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</row>
    <row r="421" spans="1:157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</row>
    <row r="422" spans="1:157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</row>
    <row r="423" spans="1:157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</row>
    <row r="424" spans="1:157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</row>
    <row r="425" spans="1:157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</row>
    <row r="426" spans="1:157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</row>
    <row r="427" spans="1:157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</row>
    <row r="428" spans="1:157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</row>
    <row r="429" spans="1:157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</row>
    <row r="430" spans="1:157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</row>
    <row r="431" spans="1:157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</row>
    <row r="432" spans="1:157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</row>
    <row r="433" spans="1:157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</row>
    <row r="434" spans="1:157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</row>
    <row r="435" spans="1:157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</row>
    <row r="436" spans="1:157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</row>
    <row r="437" spans="1:157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</row>
    <row r="438" spans="1:157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</row>
    <row r="439" spans="1:157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</row>
    <row r="440" spans="1:157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</row>
    <row r="441" spans="1:157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</row>
    <row r="442" spans="1:157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</row>
    <row r="443" spans="1:157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</row>
    <row r="444" spans="1:157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</row>
    <row r="445" spans="1:157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</row>
    <row r="446" spans="1:157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</row>
    <row r="447" spans="1:157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</row>
    <row r="448" spans="1:157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</row>
    <row r="449" spans="1:157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</row>
    <row r="450" spans="1:157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</row>
    <row r="451" spans="1:157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</row>
    <row r="452" spans="1:157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</row>
    <row r="453" spans="1:157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</row>
    <row r="454" spans="1:157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</row>
    <row r="455" spans="1:157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</row>
    <row r="456" spans="1:157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</row>
    <row r="457" spans="1:157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</row>
    <row r="458" spans="1:157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</row>
    <row r="459" spans="1:157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</row>
    <row r="460" spans="1:157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</row>
    <row r="461" spans="1:157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</row>
    <row r="462" spans="1:157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</row>
    <row r="463" spans="1:157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</row>
    <row r="464" spans="1:157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</row>
    <row r="465" spans="1:157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</row>
    <row r="466" spans="1:157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</row>
    <row r="467" spans="1:157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</row>
    <row r="468" spans="1:157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</row>
    <row r="469" spans="1:157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</row>
    <row r="470" spans="1:157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</row>
    <row r="471" spans="1:157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</row>
    <row r="472" spans="1:157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</row>
    <row r="473" spans="1:157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</row>
    <row r="474" spans="1:157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</row>
    <row r="475" spans="1:157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</row>
    <row r="476" spans="1:157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</row>
    <row r="477" spans="1:157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</row>
    <row r="478" spans="1:157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</row>
    <row r="479" spans="1:157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</row>
    <row r="480" spans="1:157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</row>
    <row r="481" spans="1:157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</row>
    <row r="482" spans="1:157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</row>
    <row r="483" spans="1:157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</row>
    <row r="484" spans="1:157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</row>
    <row r="485" spans="1:157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</row>
    <row r="486" spans="1:157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</row>
    <row r="487" spans="1:157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</row>
    <row r="488" spans="1:157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</row>
    <row r="489" spans="1:157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</row>
    <row r="490" spans="1:157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</row>
    <row r="491" spans="1:157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</row>
    <row r="492" spans="1:157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</row>
    <row r="493" spans="1:157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</row>
    <row r="494" spans="1:157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</row>
    <row r="495" spans="1:157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</row>
    <row r="496" spans="1:157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</row>
    <row r="497" spans="1:157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</row>
    <row r="498" spans="1:157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</row>
    <row r="499" spans="1:157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</row>
    <row r="500" spans="1:157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</row>
    <row r="501" spans="1:157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</row>
    <row r="502" spans="1:157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</row>
    <row r="503" spans="1:157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</row>
    <row r="504" spans="1:157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</row>
    <row r="505" spans="1:157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</row>
    <row r="506" spans="1:157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</row>
    <row r="507" spans="1:157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</row>
    <row r="508" spans="1:157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</row>
    <row r="509" spans="1:157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</row>
    <row r="510" spans="1:157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</row>
    <row r="511" spans="1:157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</row>
    <row r="512" spans="1:157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</row>
    <row r="513" spans="1:157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</row>
    <row r="514" spans="1:157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</row>
    <row r="515" spans="1:157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</row>
    <row r="516" spans="1:157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</row>
    <row r="517" spans="1:157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</row>
    <row r="518" spans="1:157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</row>
    <row r="519" spans="1:157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</row>
    <row r="520" spans="1:157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</row>
    <row r="521" spans="1:157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</row>
    <row r="522" spans="1:157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</row>
    <row r="523" spans="1:157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</row>
    <row r="524" spans="1:157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</row>
    <row r="525" spans="1:157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</row>
    <row r="526" spans="1:157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</row>
    <row r="527" spans="1:157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</row>
    <row r="528" spans="1:157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</row>
    <row r="529" spans="1:157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</row>
    <row r="530" spans="1:157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</row>
    <row r="531" spans="1:157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</row>
    <row r="532" spans="1:157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</row>
    <row r="533" spans="1:157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</row>
    <row r="534" spans="1:157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</row>
    <row r="535" spans="1:157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</row>
    <row r="536" spans="1:157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</row>
    <row r="537" spans="1:157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</row>
    <row r="538" spans="1:157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</row>
    <row r="539" spans="1:157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</row>
    <row r="540" spans="1:157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</row>
    <row r="541" spans="1:157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</row>
    <row r="542" spans="1:157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</row>
    <row r="543" spans="1:157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</row>
    <row r="544" spans="1:157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</row>
    <row r="545" spans="1:157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</row>
    <row r="546" spans="1:157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</row>
    <row r="547" spans="1:157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</row>
    <row r="548" spans="1:157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</row>
    <row r="549" spans="1:157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</row>
    <row r="550" spans="1:157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</row>
    <row r="551" spans="1:157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</row>
    <row r="552" spans="1:157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</row>
    <row r="553" spans="1:157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</row>
    <row r="554" spans="1:157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</row>
    <row r="555" spans="1:157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</row>
    <row r="556" spans="1:157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</row>
    <row r="557" spans="1:157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</row>
    <row r="558" spans="1:157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</row>
    <row r="559" spans="1:157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</row>
    <row r="560" spans="1:157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</row>
    <row r="561" spans="1:157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</row>
    <row r="562" spans="1:157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</row>
    <row r="563" spans="1:157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</row>
    <row r="564" spans="1:157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</row>
    <row r="565" spans="1:157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</row>
    <row r="566" spans="1:157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</row>
    <row r="567" spans="1:157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</row>
    <row r="568" spans="1:157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</row>
    <row r="569" spans="1:157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</row>
    <row r="570" spans="1:157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</row>
    <row r="571" spans="1:157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</row>
    <row r="572" spans="1:157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</row>
    <row r="573" spans="1:157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</row>
    <row r="574" spans="1:157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</row>
    <row r="575" spans="1:157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</row>
    <row r="576" spans="1:157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</row>
    <row r="577" spans="1:157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</row>
    <row r="578" spans="1:157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</row>
    <row r="579" spans="1:157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</row>
    <row r="580" spans="1:157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</row>
    <row r="581" spans="1:157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</row>
    <row r="582" spans="1:157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</row>
    <row r="583" spans="1:157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</row>
    <row r="584" spans="1:157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</row>
    <row r="585" spans="1:157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</row>
    <row r="586" spans="1:157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</row>
    <row r="587" spans="1:157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</row>
    <row r="588" spans="1:157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</row>
    <row r="589" spans="1:157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</row>
    <row r="590" spans="1:157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</row>
    <row r="591" spans="1:157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</row>
    <row r="592" spans="1:157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</row>
    <row r="593" spans="1:157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</row>
    <row r="594" spans="1:157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</row>
    <row r="595" spans="1:157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</row>
    <row r="596" spans="1:157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</row>
    <row r="597" spans="1:157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</row>
    <row r="598" spans="1:157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</row>
    <row r="599" spans="1:157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</row>
    <row r="600" spans="1:157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</row>
    <row r="601" spans="1:157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</row>
    <row r="602" spans="1:157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</row>
    <row r="603" spans="1:157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</row>
    <row r="604" spans="1:157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</row>
    <row r="605" spans="1:157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</row>
    <row r="606" spans="1:157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</row>
    <row r="607" spans="1:157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</row>
    <row r="608" spans="1:157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</row>
    <row r="609" spans="1:157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</row>
    <row r="610" spans="1:157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</row>
    <row r="611" spans="1:157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</row>
    <row r="612" spans="1:157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</row>
    <row r="613" spans="1:157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</row>
    <row r="614" spans="1:157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</row>
    <row r="615" spans="1:157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</row>
    <row r="616" spans="1:157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</row>
    <row r="617" spans="1:157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</row>
    <row r="618" spans="1:157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</row>
    <row r="619" spans="1:157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</row>
    <row r="620" spans="1:157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</row>
    <row r="621" spans="1:157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</row>
    <row r="622" spans="1:157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</row>
    <row r="623" spans="1:157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</row>
    <row r="624" spans="1:157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</row>
    <row r="625" spans="1:157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</row>
    <row r="626" spans="1:157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</row>
    <row r="627" spans="1:157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</row>
    <row r="628" spans="1:157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</row>
    <row r="629" spans="1:157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</row>
    <row r="630" spans="1:157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</row>
    <row r="631" spans="1:157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</row>
    <row r="632" spans="1:157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</row>
    <row r="633" spans="1:157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</row>
    <row r="634" spans="1:157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</row>
    <row r="635" spans="1:157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</row>
    <row r="636" spans="1:157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</row>
    <row r="637" spans="1:157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</row>
    <row r="638" spans="1:157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</row>
    <row r="639" spans="1:157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</row>
    <row r="640" spans="1:157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</row>
    <row r="641" spans="1:157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</row>
    <row r="642" spans="1:157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</row>
    <row r="643" spans="1:157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</row>
    <row r="644" spans="1:157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</row>
    <row r="645" spans="1:157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</row>
    <row r="646" spans="1:157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</row>
    <row r="647" spans="1:157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</row>
    <row r="648" spans="1:157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</row>
    <row r="649" spans="1:157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</row>
    <row r="650" spans="1:157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</row>
    <row r="651" spans="1:157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</row>
    <row r="652" spans="1:157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</row>
    <row r="653" spans="1:157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</row>
    <row r="654" spans="1:157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</row>
    <row r="655" spans="1:157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</row>
    <row r="656" spans="1:157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</row>
    <row r="657" spans="1:157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</row>
    <row r="658" spans="1:157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</row>
    <row r="659" spans="1:157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</row>
    <row r="660" spans="1:157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</row>
    <row r="661" spans="1:157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</row>
    <row r="662" spans="1:157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</row>
    <row r="663" spans="1:157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</row>
    <row r="664" spans="1:157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</row>
    <row r="665" spans="1:157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</row>
    <row r="666" spans="1:157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</row>
    <row r="667" spans="1:157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</row>
    <row r="668" spans="1:157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</row>
    <row r="669" spans="1:157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</row>
    <row r="670" spans="1:157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</row>
    <row r="671" spans="1:157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</row>
    <row r="672" spans="1:157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</row>
    <row r="673" spans="1:157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</row>
    <row r="674" spans="1:157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</row>
    <row r="675" spans="1:157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</row>
    <row r="676" spans="1:157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</row>
    <row r="677" spans="1:157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</row>
    <row r="678" spans="1:157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</row>
    <row r="679" spans="1:157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</row>
    <row r="680" spans="1:157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</row>
    <row r="681" spans="1:157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</row>
    <row r="682" spans="1:157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</row>
    <row r="683" spans="1:157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</row>
    <row r="684" spans="1:157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</row>
    <row r="685" spans="1:157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</row>
    <row r="686" spans="1:157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</row>
    <row r="687" spans="1:157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</row>
    <row r="688" spans="1:157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</row>
    <row r="689" spans="1:157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</row>
    <row r="690" spans="1:157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</row>
    <row r="691" spans="1:157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</row>
    <row r="692" spans="1:157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</row>
    <row r="693" spans="1:157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</row>
    <row r="694" spans="1:157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</row>
    <row r="695" spans="1:157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</row>
    <row r="696" spans="1:157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</row>
    <row r="697" spans="1:157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</row>
    <row r="698" spans="1:157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</row>
    <row r="699" spans="1:157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</row>
    <row r="700" spans="1:157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</row>
    <row r="701" spans="1:157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</row>
    <row r="702" spans="1:157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</row>
    <row r="703" spans="1:157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</row>
    <row r="704" spans="1:157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</row>
    <row r="705" spans="1:157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</row>
    <row r="706" spans="1:157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</row>
    <row r="707" spans="1:157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</row>
    <row r="708" spans="1:157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</row>
    <row r="709" spans="1:157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</row>
    <row r="710" spans="1:157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</row>
    <row r="711" spans="1:157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</row>
    <row r="712" spans="1:157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</row>
    <row r="713" spans="1:157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</row>
    <row r="714" spans="1:157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</row>
    <row r="715" spans="1:157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</row>
    <row r="716" spans="1:157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</row>
    <row r="717" spans="1:157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</row>
    <row r="718" spans="1:157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</row>
    <row r="719" spans="1:157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</row>
    <row r="720" spans="1:157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</row>
    <row r="721" spans="1:157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</row>
    <row r="722" spans="1:157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</row>
    <row r="723" spans="1:157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</row>
    <row r="724" spans="1:157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</row>
    <row r="725" spans="1:157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</row>
    <row r="726" spans="1:157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</row>
    <row r="727" spans="1:157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</row>
    <row r="728" spans="1:157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</row>
    <row r="729" spans="1:157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</row>
    <row r="730" spans="1:157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</row>
    <row r="731" spans="1:157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</row>
    <row r="732" spans="1:157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</row>
    <row r="733" spans="1:157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</row>
    <row r="734" spans="1:157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</row>
    <row r="735" spans="1:157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</row>
    <row r="736" spans="1:157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</row>
    <row r="737" spans="1:157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</row>
    <row r="738" spans="1:157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</row>
    <row r="739" spans="1:157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</row>
    <row r="740" spans="1:157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</row>
    <row r="741" spans="1:157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</row>
    <row r="742" spans="1:157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</row>
    <row r="743" spans="1:157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E587"/>
  <sheetViews>
    <sheetView workbookViewId="0">
      <selection activeCell="H39" sqref="H39"/>
    </sheetView>
  </sheetViews>
  <sheetFormatPr defaultColWidth="8.86328125" defaultRowHeight="12.75" x14ac:dyDescent="0.35"/>
  <sheetData>
    <row r="1" spans="1:83" ht="13.9" x14ac:dyDescent="0.4">
      <c r="A1" s="5" t="s">
        <v>4</v>
      </c>
      <c r="E1" s="6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</row>
    <row r="2" spans="1:83" ht="13.15" x14ac:dyDescent="0.4">
      <c r="A2" s="8" t="s">
        <v>5</v>
      </c>
      <c r="B2" s="8"/>
      <c r="C2" s="9"/>
      <c r="D2" s="9"/>
      <c r="E2" s="9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</row>
    <row r="3" spans="1:83" ht="13.15" x14ac:dyDescent="0.4">
      <c r="A3" s="10" t="s">
        <v>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10" t="s">
        <v>7</v>
      </c>
      <c r="V3" s="10" t="s">
        <v>7</v>
      </c>
      <c r="W3" s="7" t="s">
        <v>8</v>
      </c>
      <c r="X3" s="7" t="s">
        <v>8</v>
      </c>
      <c r="Y3" s="10" t="s">
        <v>9</v>
      </c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</row>
    <row r="4" spans="1:83" ht="13.15" x14ac:dyDescent="0.4">
      <c r="A4" s="6" t="s">
        <v>10</v>
      </c>
      <c r="B4" s="6" t="s">
        <v>11</v>
      </c>
      <c r="C4" s="6" t="s">
        <v>12</v>
      </c>
      <c r="D4" s="6" t="s">
        <v>13</v>
      </c>
      <c r="E4" s="8" t="s">
        <v>14</v>
      </c>
      <c r="F4" s="6" t="s">
        <v>15</v>
      </c>
      <c r="G4" s="6" t="s">
        <v>16</v>
      </c>
      <c r="H4" s="6" t="s">
        <v>17</v>
      </c>
      <c r="I4" s="6" t="s">
        <v>18</v>
      </c>
      <c r="J4" s="8" t="s">
        <v>19</v>
      </c>
      <c r="K4" s="6" t="s">
        <v>20</v>
      </c>
      <c r="L4" s="8" t="s">
        <v>21</v>
      </c>
      <c r="M4" s="8" t="s">
        <v>22</v>
      </c>
      <c r="N4" s="8" t="s">
        <v>23</v>
      </c>
      <c r="O4" s="6" t="s">
        <v>24</v>
      </c>
      <c r="P4" s="7" t="s">
        <v>24</v>
      </c>
      <c r="Q4" s="7" t="s">
        <v>24</v>
      </c>
      <c r="R4" s="7" t="s">
        <v>24</v>
      </c>
      <c r="S4" s="7" t="s">
        <v>25</v>
      </c>
      <c r="T4" s="7" t="s">
        <v>25</v>
      </c>
      <c r="U4" s="11" t="s">
        <v>26</v>
      </c>
      <c r="V4" s="7" t="s">
        <v>27</v>
      </c>
      <c r="W4" s="11" t="s">
        <v>26</v>
      </c>
      <c r="X4" s="7" t="s">
        <v>27</v>
      </c>
      <c r="Y4" s="12" t="s">
        <v>27</v>
      </c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</row>
    <row r="5" spans="1:83" ht="13.15" x14ac:dyDescent="0.4">
      <c r="A5" s="6" t="s">
        <v>28</v>
      </c>
      <c r="B5" s="7">
        <v>1985</v>
      </c>
      <c r="C5" s="7">
        <v>1979</v>
      </c>
      <c r="D5" s="7">
        <v>1983</v>
      </c>
      <c r="E5" s="9">
        <v>1987</v>
      </c>
      <c r="F5" s="7">
        <v>1990</v>
      </c>
      <c r="G5" s="7">
        <v>1973</v>
      </c>
      <c r="H5" s="7">
        <v>1987</v>
      </c>
      <c r="I5" s="7">
        <v>1986</v>
      </c>
      <c r="J5" s="9">
        <v>1988</v>
      </c>
      <c r="K5" s="7">
        <v>1983</v>
      </c>
      <c r="L5" s="9">
        <v>1983</v>
      </c>
      <c r="M5" s="9">
        <v>1973</v>
      </c>
      <c r="N5" s="9">
        <v>1987</v>
      </c>
      <c r="O5" s="13">
        <v>1970</v>
      </c>
      <c r="P5" s="13">
        <v>1980</v>
      </c>
      <c r="Q5" s="13">
        <v>1987</v>
      </c>
      <c r="R5" s="13">
        <v>1991</v>
      </c>
      <c r="S5" s="13">
        <v>1980</v>
      </c>
      <c r="T5" s="13">
        <v>2003</v>
      </c>
      <c r="U5" s="11"/>
      <c r="V5" s="7"/>
      <c r="W5" s="11"/>
      <c r="X5" s="7"/>
      <c r="Y5" s="14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</row>
    <row r="6" spans="1:83" ht="13.15" x14ac:dyDescent="0.4">
      <c r="A6" s="6" t="s">
        <v>29</v>
      </c>
      <c r="B6" s="7">
        <v>1992</v>
      </c>
      <c r="C6" s="7">
        <v>1986</v>
      </c>
      <c r="D6" s="7">
        <v>1990</v>
      </c>
      <c r="E6" s="9">
        <v>1994</v>
      </c>
      <c r="F6" s="7">
        <v>1997</v>
      </c>
      <c r="G6" s="7">
        <v>1980</v>
      </c>
      <c r="H6" s="7">
        <v>1994</v>
      </c>
      <c r="I6" s="7">
        <v>1993</v>
      </c>
      <c r="J6" s="9">
        <v>1995</v>
      </c>
      <c r="K6" s="7">
        <v>1990</v>
      </c>
      <c r="L6" s="9">
        <v>1990</v>
      </c>
      <c r="M6" s="9">
        <v>1980</v>
      </c>
      <c r="N6" s="9">
        <v>1994</v>
      </c>
      <c r="O6" s="13">
        <v>1977</v>
      </c>
      <c r="P6" s="13">
        <v>1987</v>
      </c>
      <c r="Q6" s="13">
        <v>1994</v>
      </c>
      <c r="R6" s="13">
        <v>1998</v>
      </c>
      <c r="S6" s="13">
        <v>1987</v>
      </c>
      <c r="T6" s="13">
        <v>2010</v>
      </c>
      <c r="U6" s="11"/>
      <c r="V6" s="7"/>
      <c r="W6" s="11"/>
      <c r="X6" s="7"/>
      <c r="Y6" s="14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</row>
    <row r="7" spans="1:83" ht="13.15" x14ac:dyDescent="0.4">
      <c r="A7" s="6" t="s">
        <v>30</v>
      </c>
      <c r="B7" s="7">
        <v>1989</v>
      </c>
      <c r="C7" s="7">
        <v>1983</v>
      </c>
      <c r="D7" s="7">
        <v>1987</v>
      </c>
      <c r="E7" s="9">
        <v>1991</v>
      </c>
      <c r="F7" s="7">
        <v>1994</v>
      </c>
      <c r="G7" s="7">
        <v>1977</v>
      </c>
      <c r="H7" s="7">
        <v>1991</v>
      </c>
      <c r="I7" s="7">
        <v>1990</v>
      </c>
      <c r="J7" s="9">
        <v>1992</v>
      </c>
      <c r="K7" s="7">
        <v>1987</v>
      </c>
      <c r="L7" s="9">
        <v>1987</v>
      </c>
      <c r="M7" s="9">
        <v>1977</v>
      </c>
      <c r="N7" s="9">
        <v>1991</v>
      </c>
      <c r="O7" s="13">
        <v>1974</v>
      </c>
      <c r="P7" s="7">
        <v>1984</v>
      </c>
      <c r="Q7" s="7">
        <v>1991</v>
      </c>
      <c r="R7" s="13">
        <v>1995</v>
      </c>
      <c r="S7" s="13">
        <v>1984</v>
      </c>
      <c r="T7" s="7">
        <v>2007</v>
      </c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</row>
    <row r="8" spans="1:83" ht="13.15" x14ac:dyDescent="0.4">
      <c r="A8" s="7" t="s">
        <v>31</v>
      </c>
      <c r="B8" s="15">
        <v>15545.942248373796</v>
      </c>
      <c r="C8" s="16">
        <v>16170.145282140635</v>
      </c>
      <c r="D8" s="16">
        <v>15966.221750516252</v>
      </c>
      <c r="E8" s="17">
        <v>15382.232073173524</v>
      </c>
      <c r="F8" s="16">
        <v>18092.678013198907</v>
      </c>
      <c r="G8" s="16">
        <v>13153.152296182516</v>
      </c>
      <c r="H8" s="16">
        <v>9374.614641951619</v>
      </c>
      <c r="I8" s="16">
        <v>14495.830027912974</v>
      </c>
      <c r="J8" s="17">
        <v>17184.637844274261</v>
      </c>
      <c r="K8" s="16">
        <v>13234.025509889703</v>
      </c>
      <c r="L8" s="17">
        <v>15635.782902852028</v>
      </c>
      <c r="M8" s="17">
        <v>7661.3421311009906</v>
      </c>
      <c r="N8" s="18">
        <v>16948.838572385146</v>
      </c>
      <c r="O8" s="16">
        <v>10767.471958584987</v>
      </c>
      <c r="P8" s="16">
        <v>12931.49128103136</v>
      </c>
      <c r="Q8" s="16">
        <v>15393.437392618882</v>
      </c>
      <c r="R8" s="16">
        <v>16157.404775095178</v>
      </c>
      <c r="S8" s="16">
        <v>18577.36665413365</v>
      </c>
      <c r="T8" s="19">
        <v>35375.385000000002</v>
      </c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</row>
    <row r="9" spans="1:83" ht="13.15" x14ac:dyDescent="0.4">
      <c r="A9" s="7" t="s">
        <v>32</v>
      </c>
      <c r="B9" s="15">
        <v>15640.749515399526</v>
      </c>
      <c r="C9" s="16">
        <v>16175.706391578196</v>
      </c>
      <c r="D9" s="16">
        <v>16675.929876620306</v>
      </c>
      <c r="E9" s="17">
        <v>16087.912727707921</v>
      </c>
      <c r="F9" s="16">
        <v>18217.280013865118</v>
      </c>
      <c r="G9" s="16">
        <v>13171.687572581059</v>
      </c>
      <c r="H9" s="16">
        <v>9783.903650336686</v>
      </c>
      <c r="I9" s="16">
        <v>14945.785984460381</v>
      </c>
      <c r="J9" s="17">
        <v>17942.5136567634</v>
      </c>
      <c r="K9" s="16">
        <v>13746.073378267101</v>
      </c>
      <c r="L9" s="17">
        <v>16512.699864445018</v>
      </c>
      <c r="M9" s="17">
        <v>8149.4332967440832</v>
      </c>
      <c r="N9" s="18">
        <v>17232.277513038505</v>
      </c>
      <c r="O9" s="16">
        <v>10941.474233995743</v>
      </c>
      <c r="P9" s="16">
        <v>12747.426302481243</v>
      </c>
      <c r="Q9" s="16">
        <v>16109.99642527258</v>
      </c>
      <c r="R9" s="16">
        <v>16146.102570753783</v>
      </c>
      <c r="S9" s="16">
        <v>18855.55486999598</v>
      </c>
      <c r="T9" s="19">
        <v>36314.769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</row>
    <row r="10" spans="1:83" ht="13.15" x14ac:dyDescent="0.4">
      <c r="A10" s="7" t="s">
        <v>33</v>
      </c>
      <c r="B10" s="15">
        <v>16172.785444819108</v>
      </c>
      <c r="C10" s="16">
        <v>16472.449799196787</v>
      </c>
      <c r="D10" s="16">
        <v>17384.116482595447</v>
      </c>
      <c r="E10" s="17">
        <v>16945.69265407891</v>
      </c>
      <c r="F10" s="16">
        <v>18438.629326739545</v>
      </c>
      <c r="G10" s="16">
        <v>13034.254615898608</v>
      </c>
      <c r="H10" s="16">
        <v>10111.392301584177</v>
      </c>
      <c r="I10" s="16">
        <v>15522.800805238097</v>
      </c>
      <c r="J10" s="17">
        <v>18789.07131596643</v>
      </c>
      <c r="K10" s="16">
        <v>13771.774230226951</v>
      </c>
      <c r="L10" s="17">
        <v>17319.678159731928</v>
      </c>
      <c r="M10" s="17">
        <v>8346.3019072766529</v>
      </c>
      <c r="N10" s="18">
        <v>17524.063260443363</v>
      </c>
      <c r="O10" s="16">
        <v>11293.924642022861</v>
      </c>
      <c r="P10" s="16">
        <v>12954.64740105841</v>
      </c>
      <c r="Q10" s="16">
        <v>16413.722920989137</v>
      </c>
      <c r="R10" s="16">
        <v>16492.328714442829</v>
      </c>
      <c r="S10" s="16">
        <v>18325.120263083551</v>
      </c>
      <c r="T10" s="19">
        <v>37067.262000000002</v>
      </c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</row>
    <row r="11" spans="1:83" ht="13.15" x14ac:dyDescent="0.4">
      <c r="A11" s="7" t="s">
        <v>34</v>
      </c>
      <c r="B11" s="15">
        <v>16630.361631083779</v>
      </c>
      <c r="C11" s="16">
        <v>15779.405521012304</v>
      </c>
      <c r="D11" s="16">
        <v>17993.240548739646</v>
      </c>
      <c r="E11" s="17">
        <v>16866.371960225664</v>
      </c>
      <c r="F11" s="16">
        <v>18145.98526666511</v>
      </c>
      <c r="G11" s="16">
        <v>13797.636642944113</v>
      </c>
      <c r="H11" s="16">
        <v>10015.397444500048</v>
      </c>
      <c r="I11" s="16">
        <v>15969.20091461861</v>
      </c>
      <c r="J11" s="17">
        <v>19354.578466294482</v>
      </c>
      <c r="K11" s="16">
        <v>14016.8666686818</v>
      </c>
      <c r="L11" s="17">
        <v>17882.070235102492</v>
      </c>
      <c r="M11" s="17">
        <v>8599.2691568523642</v>
      </c>
      <c r="N11" s="18">
        <v>17608.912643743643</v>
      </c>
      <c r="O11" s="16">
        <v>12025.280199252802</v>
      </c>
      <c r="P11" s="16">
        <v>13404.466833690942</v>
      </c>
      <c r="Q11" s="16">
        <v>16429.912441808228</v>
      </c>
      <c r="R11" s="16">
        <v>17164.299637473781</v>
      </c>
      <c r="S11" s="16">
        <v>18920.156391092147</v>
      </c>
      <c r="T11" s="19">
        <v>37767.222999999998</v>
      </c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</row>
    <row r="12" spans="1:83" ht="13.15" x14ac:dyDescent="0.4">
      <c r="A12" s="7" t="s">
        <v>35</v>
      </c>
      <c r="B12" s="15">
        <v>17092.728439142837</v>
      </c>
      <c r="C12" s="16">
        <v>16076.413304368663</v>
      </c>
      <c r="D12" s="16">
        <v>18023.321131322966</v>
      </c>
      <c r="E12" s="17">
        <v>15726.935287132681</v>
      </c>
      <c r="F12" s="16">
        <v>18435.592096746208</v>
      </c>
      <c r="G12" s="16">
        <v>14219.29851791239</v>
      </c>
      <c r="H12" s="16">
        <v>10203.714364898358</v>
      </c>
      <c r="I12" s="16">
        <v>16313.128662507581</v>
      </c>
      <c r="J12" s="17">
        <v>19482.498452641332</v>
      </c>
      <c r="K12" s="16">
        <v>14037.28363307715</v>
      </c>
      <c r="L12" s="17">
        <v>18164.348236951617</v>
      </c>
      <c r="M12" s="17">
        <v>8833.0634759461009</v>
      </c>
      <c r="N12" s="18">
        <v>17283.594356700509</v>
      </c>
      <c r="O12" s="16">
        <v>11858.903671030164</v>
      </c>
      <c r="P12" s="16">
        <v>13720.057238973992</v>
      </c>
      <c r="Q12" s="16">
        <v>16157.404775095178</v>
      </c>
      <c r="R12" s="16">
        <v>17590.659078132558</v>
      </c>
      <c r="S12" s="16">
        <v>20122.667101821073</v>
      </c>
      <c r="T12" s="19">
        <v>38129.595999999998</v>
      </c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</row>
    <row r="13" spans="1:83" ht="13.15" x14ac:dyDescent="0.4">
      <c r="A13" s="7" t="s">
        <v>36</v>
      </c>
      <c r="B13" s="15">
        <v>17105.96433478695</v>
      </c>
      <c r="C13" s="16">
        <v>16835.824728229152</v>
      </c>
      <c r="D13" s="16">
        <v>18224.331496382896</v>
      </c>
      <c r="E13" s="17">
        <v>15057.660282536706</v>
      </c>
      <c r="F13" s="16">
        <v>18762.876016217895</v>
      </c>
      <c r="G13" s="16">
        <v>14664.39923106274</v>
      </c>
      <c r="H13" s="16">
        <v>10200.953988542125</v>
      </c>
      <c r="I13" s="16">
        <v>16561.9935137059</v>
      </c>
      <c r="J13" s="17">
        <v>19477.665653837543</v>
      </c>
      <c r="K13" s="16">
        <v>13939.400307096081</v>
      </c>
      <c r="L13" s="17">
        <v>18059.107969077719</v>
      </c>
      <c r="M13" s="17">
        <v>9022.9970217330319</v>
      </c>
      <c r="N13" s="18">
        <v>16979.805128475888</v>
      </c>
      <c r="O13" s="16">
        <v>11847.087076403095</v>
      </c>
      <c r="P13" s="16">
        <v>14164.54610577419</v>
      </c>
      <c r="Q13" s="16">
        <v>16146.102570753783</v>
      </c>
      <c r="R13" s="16">
        <v>18009.870146691581</v>
      </c>
      <c r="S13" s="16">
        <v>20717.322960076497</v>
      </c>
      <c r="T13" s="19">
        <v>38487.01</v>
      </c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</row>
    <row r="14" spans="1:83" ht="13.15" x14ac:dyDescent="0.4">
      <c r="A14" s="7" t="s">
        <v>37</v>
      </c>
      <c r="B14" s="15">
        <v>16891.645793986481</v>
      </c>
      <c r="C14" s="16">
        <v>17582.068954883274</v>
      </c>
      <c r="D14" s="16">
        <v>18261.334962659228</v>
      </c>
      <c r="E14" s="17">
        <v>14848.981075645008</v>
      </c>
      <c r="F14" s="16">
        <v>18887.593881093118</v>
      </c>
      <c r="G14" s="16">
        <v>15257.302314268543</v>
      </c>
      <c r="H14" s="16">
        <v>9982.081328205395</v>
      </c>
      <c r="I14" s="16">
        <v>16662.588414119957</v>
      </c>
      <c r="J14" s="17">
        <v>19637.148302027559</v>
      </c>
      <c r="K14" s="16">
        <v>14020.095570068755</v>
      </c>
      <c r="L14" s="17">
        <v>18156.699661229533</v>
      </c>
      <c r="M14" s="17">
        <v>9068.087985128177</v>
      </c>
      <c r="N14" s="18">
        <v>16545.336711608808</v>
      </c>
      <c r="O14" s="16">
        <v>12114.952140340889</v>
      </c>
      <c r="P14" s="16">
        <v>14741.815746318507</v>
      </c>
      <c r="Q14" s="16">
        <v>16492.328714442829</v>
      </c>
      <c r="R14" s="16">
        <v>18518.368614173396</v>
      </c>
      <c r="S14" s="16">
        <v>21236.085463351239</v>
      </c>
      <c r="T14" s="20" t="s">
        <v>38</v>
      </c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</row>
    <row r="15" spans="1:83" ht="13.15" x14ac:dyDescent="0.4">
      <c r="A15" s="7" t="s">
        <v>39</v>
      </c>
      <c r="B15" s="15">
        <v>17301.722563744188</v>
      </c>
      <c r="C15" s="16">
        <v>17862.103969653257</v>
      </c>
      <c r="D15" s="16">
        <v>18452.411750815125</v>
      </c>
      <c r="E15" s="17">
        <v>15315.89182888261</v>
      </c>
      <c r="F15" s="16">
        <v>19228.495244050446</v>
      </c>
      <c r="G15" s="16">
        <v>15370.953193829568</v>
      </c>
      <c r="H15" s="16">
        <v>10136.013216903164</v>
      </c>
      <c r="I15" s="16">
        <v>16460.753479305266</v>
      </c>
      <c r="J15" s="17">
        <v>19957.739545371245</v>
      </c>
      <c r="K15" s="16">
        <v>13909.079760590834</v>
      </c>
      <c r="L15" s="17">
        <v>18466.027629381002</v>
      </c>
      <c r="M15" s="17">
        <v>9202.5097923728863</v>
      </c>
      <c r="N15" s="18">
        <v>17069.912754879711</v>
      </c>
      <c r="O15" s="16">
        <v>12383.613093860695</v>
      </c>
      <c r="P15" s="16">
        <v>15393.437392618882</v>
      </c>
      <c r="Q15" s="16">
        <v>17164.299637473781</v>
      </c>
      <c r="R15" s="16">
        <v>19044.860495248715</v>
      </c>
      <c r="S15" s="16">
        <v>21787.693674127881</v>
      </c>
      <c r="T15" s="20" t="s">
        <v>38</v>
      </c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</row>
    <row r="16" spans="1:83" ht="13.15" x14ac:dyDescent="0.4">
      <c r="A16" s="10" t="s">
        <v>40</v>
      </c>
      <c r="B16" s="7"/>
      <c r="C16" s="7"/>
      <c r="D16" s="7"/>
      <c r="E16" s="21"/>
      <c r="F16" s="6"/>
      <c r="G16" s="6"/>
      <c r="H16" s="7"/>
      <c r="I16" s="7"/>
      <c r="J16" s="21"/>
      <c r="K16" s="7"/>
      <c r="L16" s="21"/>
      <c r="M16" s="8"/>
      <c r="N16" s="21"/>
      <c r="O16" s="6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</row>
    <row r="17" spans="1:83" ht="13.15" x14ac:dyDescent="0.4">
      <c r="A17" s="7" t="s">
        <v>31</v>
      </c>
      <c r="B17" s="6">
        <f t="shared" ref="B17:T24" si="0">100*B8/B$8</f>
        <v>100</v>
      </c>
      <c r="C17" s="6">
        <f t="shared" si="0"/>
        <v>100</v>
      </c>
      <c r="D17" s="6">
        <f t="shared" si="0"/>
        <v>100</v>
      </c>
      <c r="E17" s="8">
        <f t="shared" si="0"/>
        <v>100</v>
      </c>
      <c r="F17" s="22">
        <f t="shared" si="0"/>
        <v>100</v>
      </c>
      <c r="G17" s="22">
        <f t="shared" si="0"/>
        <v>100</v>
      </c>
      <c r="H17" s="22">
        <f t="shared" si="0"/>
        <v>100</v>
      </c>
      <c r="I17" s="22">
        <f t="shared" si="0"/>
        <v>100</v>
      </c>
      <c r="J17" s="8">
        <f t="shared" si="0"/>
        <v>100</v>
      </c>
      <c r="K17" s="22">
        <f t="shared" si="0"/>
        <v>100</v>
      </c>
      <c r="L17" s="8">
        <f t="shared" si="0"/>
        <v>100</v>
      </c>
      <c r="M17" s="8">
        <f t="shared" si="0"/>
        <v>100</v>
      </c>
      <c r="N17" s="8">
        <f t="shared" si="0"/>
        <v>100</v>
      </c>
      <c r="O17" s="22">
        <f t="shared" si="0"/>
        <v>100.00000000000001</v>
      </c>
      <c r="P17" s="22">
        <f t="shared" si="0"/>
        <v>100.00000000000001</v>
      </c>
      <c r="Q17" s="22">
        <f t="shared" si="0"/>
        <v>100</v>
      </c>
      <c r="R17" s="22">
        <f t="shared" si="0"/>
        <v>100</v>
      </c>
      <c r="S17" s="6">
        <f t="shared" si="0"/>
        <v>100</v>
      </c>
      <c r="T17" s="6">
        <f t="shared" si="0"/>
        <v>100</v>
      </c>
      <c r="U17" s="23">
        <f t="shared" ref="U17:U24" si="1">AVERAGE(B17:T17)</f>
        <v>100</v>
      </c>
      <c r="V17" s="7"/>
      <c r="W17" s="24">
        <f t="shared" ref="W17:W24" si="2">AVERAGE(E17,J17,L17,M17,N17)</f>
        <v>100</v>
      </c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</row>
    <row r="18" spans="1:83" ht="13.15" x14ac:dyDescent="0.4">
      <c r="A18" s="7" t="s">
        <v>32</v>
      </c>
      <c r="B18" s="25">
        <f t="shared" si="0"/>
        <v>100.60985217564182</v>
      </c>
      <c r="C18" s="25">
        <f t="shared" si="0"/>
        <v>100.03439121504803</v>
      </c>
      <c r="D18" s="25">
        <f t="shared" si="0"/>
        <v>104.44505993461544</v>
      </c>
      <c r="E18" s="26">
        <f t="shared" si="0"/>
        <v>104.58763494905982</v>
      </c>
      <c r="F18" s="27">
        <f t="shared" si="0"/>
        <v>100.68868743795315</v>
      </c>
      <c r="G18" s="27">
        <f t="shared" si="0"/>
        <v>100.14091889138942</v>
      </c>
      <c r="H18" s="27">
        <f t="shared" si="0"/>
        <v>104.365928883663</v>
      </c>
      <c r="I18" s="27">
        <f t="shared" si="0"/>
        <v>103.10403720022225</v>
      </c>
      <c r="J18" s="26">
        <f t="shared" si="0"/>
        <v>104.41019368203709</v>
      </c>
      <c r="K18" s="27">
        <f t="shared" si="0"/>
        <v>103.86917697865059</v>
      </c>
      <c r="L18" s="26">
        <f t="shared" si="0"/>
        <v>105.60839816618991</v>
      </c>
      <c r="M18" s="26">
        <f t="shared" si="0"/>
        <v>106.3708310801276</v>
      </c>
      <c r="N18" s="26">
        <f t="shared" si="0"/>
        <v>101.67232072830741</v>
      </c>
      <c r="O18" s="27">
        <f t="shared" si="0"/>
        <v>101.61599933652043</v>
      </c>
      <c r="P18" s="27">
        <f t="shared" si="0"/>
        <v>98.576614448017182</v>
      </c>
      <c r="Q18" s="27">
        <f t="shared" si="0"/>
        <v>104.65496441358371</v>
      </c>
      <c r="R18" s="27">
        <f t="shared" si="0"/>
        <v>99.930049382937923</v>
      </c>
      <c r="S18" s="25">
        <f t="shared" si="0"/>
        <v>101.49745774544657</v>
      </c>
      <c r="T18" s="25">
        <f t="shared" si="0"/>
        <v>102.65547357293778</v>
      </c>
      <c r="U18" s="23">
        <f t="shared" si="1"/>
        <v>102.57042053801838</v>
      </c>
      <c r="V18" s="11">
        <f t="shared" ref="V18:V24" si="3">100*(U18/U17-1)</f>
        <v>2.570420538018392</v>
      </c>
      <c r="W18" s="24">
        <f t="shared" si="2"/>
        <v>104.52987572114436</v>
      </c>
      <c r="X18" s="11">
        <f t="shared" ref="X18:X24" si="4">100*(W18/W17-1)</f>
        <v>4.5298757211443608</v>
      </c>
      <c r="Y18" s="11">
        <f>100*(T18/T17-1)</f>
        <v>2.6554735729377832</v>
      </c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</row>
    <row r="19" spans="1:83" ht="13.15" x14ac:dyDescent="0.4">
      <c r="A19" s="7" t="s">
        <v>33</v>
      </c>
      <c r="B19" s="25">
        <f t="shared" si="0"/>
        <v>104.03219815454341</v>
      </c>
      <c r="C19" s="25">
        <f t="shared" si="0"/>
        <v>101.86952257868727</v>
      </c>
      <c r="D19" s="25">
        <f t="shared" si="0"/>
        <v>108.88059025005931</v>
      </c>
      <c r="E19" s="26">
        <f t="shared" si="0"/>
        <v>110.16406834500988</v>
      </c>
      <c r="F19" s="27">
        <f t="shared" si="0"/>
        <v>101.91210672786119</v>
      </c>
      <c r="G19" s="27">
        <f t="shared" si="0"/>
        <v>99.096051823877872</v>
      </c>
      <c r="H19" s="27">
        <f t="shared" si="0"/>
        <v>107.85928475753511</v>
      </c>
      <c r="I19" s="27">
        <f t="shared" si="0"/>
        <v>107.0845945030233</v>
      </c>
      <c r="J19" s="26">
        <f t="shared" si="0"/>
        <v>109.33644040817974</v>
      </c>
      <c r="K19" s="27">
        <f t="shared" si="0"/>
        <v>104.06337980787019</v>
      </c>
      <c r="L19" s="26">
        <f t="shared" si="0"/>
        <v>110.76949755149613</v>
      </c>
      <c r="M19" s="26">
        <f t="shared" si="0"/>
        <v>108.94046714602509</v>
      </c>
      <c r="N19" s="26">
        <f t="shared" si="0"/>
        <v>103.39388852871274</v>
      </c>
      <c r="O19" s="27">
        <f t="shared" si="0"/>
        <v>104.88928771268478</v>
      </c>
      <c r="P19" s="27">
        <f t="shared" si="0"/>
        <v>100.17906766917918</v>
      </c>
      <c r="Q19" s="27">
        <f t="shared" si="0"/>
        <v>106.62805520526221</v>
      </c>
      <c r="R19" s="27">
        <f t="shared" si="0"/>
        <v>102.07288202536027</v>
      </c>
      <c r="S19" s="25">
        <f t="shared" si="0"/>
        <v>98.642184353970478</v>
      </c>
      <c r="T19" s="25">
        <f t="shared" si="0"/>
        <v>104.78263911474038</v>
      </c>
      <c r="U19" s="23">
        <f t="shared" si="1"/>
        <v>104.97874771916202</v>
      </c>
      <c r="V19" s="11">
        <f t="shared" si="3"/>
        <v>2.3479743658172625</v>
      </c>
      <c r="W19" s="24">
        <f t="shared" si="2"/>
        <v>108.52087239588471</v>
      </c>
      <c r="X19" s="11">
        <f t="shared" si="4"/>
        <v>3.8180440254106607</v>
      </c>
      <c r="Y19" s="11">
        <f>100*(T19/T18-1)</f>
        <v>2.07214040105832</v>
      </c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</row>
    <row r="20" spans="1:83" ht="13.15" x14ac:dyDescent="0.4">
      <c r="A20" s="7" t="s">
        <v>34</v>
      </c>
      <c r="B20" s="25">
        <f t="shared" si="0"/>
        <v>106.9755783559753</v>
      </c>
      <c r="C20" s="25">
        <f t="shared" si="0"/>
        <v>97.583572971605349</v>
      </c>
      <c r="D20" s="25">
        <f t="shared" si="0"/>
        <v>112.69566983283227</v>
      </c>
      <c r="E20" s="26">
        <f t="shared" si="0"/>
        <v>109.64840395068845</v>
      </c>
      <c r="F20" s="27">
        <f t="shared" si="0"/>
        <v>100.29463440087373</v>
      </c>
      <c r="G20" s="27">
        <f t="shared" si="0"/>
        <v>104.89984706516817</v>
      </c>
      <c r="H20" s="27">
        <f t="shared" si="0"/>
        <v>106.83529752445408</v>
      </c>
      <c r="I20" s="27">
        <f t="shared" si="0"/>
        <v>110.16410156485371</v>
      </c>
      <c r="J20" s="26">
        <f t="shared" si="0"/>
        <v>112.62721182537589</v>
      </c>
      <c r="K20" s="27">
        <f t="shared" si="0"/>
        <v>105.91536685649491</v>
      </c>
      <c r="L20" s="26">
        <f t="shared" si="0"/>
        <v>114.36632464269334</v>
      </c>
      <c r="M20" s="26">
        <f t="shared" si="0"/>
        <v>112.24233312781956</v>
      </c>
      <c r="N20" s="26">
        <f t="shared" si="0"/>
        <v>103.89450916379579</v>
      </c>
      <c r="O20" s="27">
        <f t="shared" si="0"/>
        <v>111.6815557589166</v>
      </c>
      <c r="P20" s="27">
        <f t="shared" si="0"/>
        <v>103.6575484016555</v>
      </c>
      <c r="Q20" s="27">
        <f t="shared" si="0"/>
        <v>106.73322678199433</v>
      </c>
      <c r="R20" s="27">
        <f t="shared" si="0"/>
        <v>106.23178583686051</v>
      </c>
      <c r="S20" s="25">
        <f t="shared" si="0"/>
        <v>101.84520090140022</v>
      </c>
      <c r="T20" s="25">
        <f t="shared" si="0"/>
        <v>106.76130591935606</v>
      </c>
      <c r="U20" s="23">
        <f t="shared" si="1"/>
        <v>107.10807762541127</v>
      </c>
      <c r="V20" s="11">
        <f t="shared" si="3"/>
        <v>2.0283437862543607</v>
      </c>
      <c r="W20" s="24">
        <f t="shared" si="2"/>
        <v>110.55575654207462</v>
      </c>
      <c r="X20" s="11">
        <f t="shared" si="4"/>
        <v>1.8751085401955025</v>
      </c>
      <c r="Y20" s="11">
        <f>100*(T20/T19-1)</f>
        <v>1.8883536636722598</v>
      </c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</row>
    <row r="21" spans="1:83" ht="13.15" x14ac:dyDescent="0.4">
      <c r="A21" s="7" t="s">
        <v>41</v>
      </c>
      <c r="B21" s="25">
        <f t="shared" si="0"/>
        <v>109.9497744559732</v>
      </c>
      <c r="C21" s="25">
        <f t="shared" si="0"/>
        <v>99.420339297288223</v>
      </c>
      <c r="D21" s="25">
        <f t="shared" si="0"/>
        <v>112.88407121578528</v>
      </c>
      <c r="E21" s="26">
        <f t="shared" si="0"/>
        <v>102.24091804309933</v>
      </c>
      <c r="F21" s="27">
        <f t="shared" si="0"/>
        <v>101.8953196607884</v>
      </c>
      <c r="G21" s="27">
        <f t="shared" si="0"/>
        <v>108.10563276180801</v>
      </c>
      <c r="H21" s="27">
        <f t="shared" si="0"/>
        <v>108.84409391332737</v>
      </c>
      <c r="I21" s="27">
        <f t="shared" si="0"/>
        <v>112.53669938937777</v>
      </c>
      <c r="J21" s="26">
        <f t="shared" si="0"/>
        <v>113.37159752326519</v>
      </c>
      <c r="K21" s="27">
        <f t="shared" si="0"/>
        <v>106.0696431526989</v>
      </c>
      <c r="L21" s="26">
        <f t="shared" si="0"/>
        <v>116.17165798354982</v>
      </c>
      <c r="M21" s="26">
        <f t="shared" si="0"/>
        <v>115.29394360406569</v>
      </c>
      <c r="N21" s="26">
        <f t="shared" si="0"/>
        <v>101.9750957145865</v>
      </c>
      <c r="O21" s="27">
        <f t="shared" si="0"/>
        <v>110.13637849852927</v>
      </c>
      <c r="P21" s="27">
        <f t="shared" si="0"/>
        <v>106.09802799078049</v>
      </c>
      <c r="Q21" s="27">
        <f t="shared" si="0"/>
        <v>104.96294208363504</v>
      </c>
      <c r="R21" s="27">
        <f t="shared" si="0"/>
        <v>108.87057248975144</v>
      </c>
      <c r="S21" s="25">
        <f t="shared" si="0"/>
        <v>108.31818888251085</v>
      </c>
      <c r="T21" s="25">
        <f t="shared" si="0"/>
        <v>107.78567074252335</v>
      </c>
      <c r="U21" s="23">
        <f t="shared" si="1"/>
        <v>108.15424038964969</v>
      </c>
      <c r="V21" s="11">
        <f t="shared" si="3"/>
        <v>0.97673563696769605</v>
      </c>
      <c r="W21" s="24">
        <f t="shared" si="2"/>
        <v>109.81064257371331</v>
      </c>
      <c r="X21" s="11">
        <f t="shared" si="4"/>
        <v>-0.67397120843520897</v>
      </c>
      <c r="Y21" s="11">
        <v>1.1000000000000001</v>
      </c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</row>
    <row r="22" spans="1:83" ht="13.15" x14ac:dyDescent="0.4">
      <c r="A22" s="7" t="s">
        <v>36</v>
      </c>
      <c r="B22" s="25">
        <f t="shared" si="0"/>
        <v>110.03491497323901</v>
      </c>
      <c r="C22" s="25">
        <f t="shared" si="0"/>
        <v>104.11671901812619</v>
      </c>
      <c r="D22" s="25">
        <f t="shared" si="0"/>
        <v>114.14304386567618</v>
      </c>
      <c r="E22" s="26">
        <f t="shared" si="0"/>
        <v>97.889956482954972</v>
      </c>
      <c r="F22" s="27">
        <f t="shared" si="0"/>
        <v>103.704249876829</v>
      </c>
      <c r="G22" s="27">
        <f t="shared" si="0"/>
        <v>111.48961785623693</v>
      </c>
      <c r="H22" s="27">
        <f t="shared" si="0"/>
        <v>108.81464868851909</v>
      </c>
      <c r="I22" s="27">
        <f t="shared" si="0"/>
        <v>114.25350243355744</v>
      </c>
      <c r="J22" s="26">
        <f t="shared" si="0"/>
        <v>113.34347473797531</v>
      </c>
      <c r="K22" s="27">
        <f t="shared" si="0"/>
        <v>105.33000935111735</v>
      </c>
      <c r="L22" s="26">
        <f t="shared" si="0"/>
        <v>115.49858476087991</v>
      </c>
      <c r="M22" s="26">
        <f t="shared" si="0"/>
        <v>117.773059436994</v>
      </c>
      <c r="N22" s="26">
        <f t="shared" si="0"/>
        <v>100.18270606542443</v>
      </c>
      <c r="O22" s="27">
        <f t="shared" si="0"/>
        <v>110.02663505389789</v>
      </c>
      <c r="P22" s="27">
        <f t="shared" si="0"/>
        <v>109.53528713700285</v>
      </c>
      <c r="Q22" s="27">
        <f t="shared" si="0"/>
        <v>104.88951985796103</v>
      </c>
      <c r="R22" s="27">
        <f t="shared" si="0"/>
        <v>111.46511706169403</v>
      </c>
      <c r="S22" s="25">
        <f t="shared" si="0"/>
        <v>111.51915847807572</v>
      </c>
      <c r="T22" s="20" t="s">
        <v>38</v>
      </c>
      <c r="U22" s="23">
        <f t="shared" si="1"/>
        <v>109.11167806312005</v>
      </c>
      <c r="V22" s="11">
        <f t="shared" si="3"/>
        <v>0.88525208999756799</v>
      </c>
      <c r="W22" s="24">
        <f t="shared" si="2"/>
        <v>108.93755629684571</v>
      </c>
      <c r="X22" s="11">
        <f t="shared" si="4"/>
        <v>-0.79508347861776407</v>
      </c>
      <c r="Y22" s="28">
        <v>0.2</v>
      </c>
      <c r="Z22" s="10" t="s">
        <v>42</v>
      </c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</row>
    <row r="23" spans="1:83" ht="13.15" x14ac:dyDescent="0.4">
      <c r="A23" s="7" t="s">
        <v>37</v>
      </c>
      <c r="B23" s="25">
        <f t="shared" si="0"/>
        <v>108.65630094408368</v>
      </c>
      <c r="C23" s="25">
        <f t="shared" si="0"/>
        <v>108.73166967956719</v>
      </c>
      <c r="D23" s="25">
        <f t="shared" si="0"/>
        <v>114.3748048098403</v>
      </c>
      <c r="E23" s="26">
        <f t="shared" si="0"/>
        <v>96.533331476265388</v>
      </c>
      <c r="F23" s="27">
        <f t="shared" si="0"/>
        <v>104.39357770759148</v>
      </c>
      <c r="G23" s="27">
        <f t="shared" si="0"/>
        <v>115.99730597430035</v>
      </c>
      <c r="H23" s="27">
        <f t="shared" si="0"/>
        <v>106.4799110091987</v>
      </c>
      <c r="I23" s="27">
        <f t="shared" si="0"/>
        <v>114.94745993871825</v>
      </c>
      <c r="J23" s="26">
        <f t="shared" si="0"/>
        <v>114.27152832650732</v>
      </c>
      <c r="K23" s="27">
        <f t="shared" si="0"/>
        <v>105.93976533891087</v>
      </c>
      <c r="L23" s="26">
        <f t="shared" si="0"/>
        <v>116.12274085692043</v>
      </c>
      <c r="M23" s="26">
        <f t="shared" si="0"/>
        <v>118.36161118972279</v>
      </c>
      <c r="N23" s="26">
        <f t="shared" si="0"/>
        <v>97.61929492069288</v>
      </c>
      <c r="O23" s="27">
        <f t="shared" si="0"/>
        <v>112.51435979530503</v>
      </c>
      <c r="P23" s="27">
        <f t="shared" si="0"/>
        <v>113.99934799432323</v>
      </c>
      <c r="Q23" s="27">
        <f t="shared" si="0"/>
        <v>107.13870004337603</v>
      </c>
      <c r="R23" s="27">
        <f t="shared" si="0"/>
        <v>114.61227141327412</v>
      </c>
      <c r="S23" s="25">
        <f t="shared" si="0"/>
        <v>114.31160217008474</v>
      </c>
      <c r="T23" s="20" t="s">
        <v>38</v>
      </c>
      <c r="U23" s="23">
        <f t="shared" si="1"/>
        <v>110.27808797714904</v>
      </c>
      <c r="V23" s="11">
        <f t="shared" si="3"/>
        <v>1.0690055681796373</v>
      </c>
      <c r="W23" s="24">
        <f t="shared" si="2"/>
        <v>108.58170135402176</v>
      </c>
      <c r="X23" s="11">
        <f t="shared" si="4"/>
        <v>-0.32665956068840263</v>
      </c>
      <c r="Y23" s="28">
        <v>-2.8</v>
      </c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</row>
    <row r="24" spans="1:83" ht="13.15" x14ac:dyDescent="0.4">
      <c r="A24" s="7" t="s">
        <v>39</v>
      </c>
      <c r="B24" s="25">
        <f t="shared" si="0"/>
        <v>111.29413892910902</v>
      </c>
      <c r="C24" s="25">
        <f t="shared" si="0"/>
        <v>110.46347239304852</v>
      </c>
      <c r="D24" s="25">
        <f t="shared" si="0"/>
        <v>115.57156125692971</v>
      </c>
      <c r="E24" s="26">
        <f t="shared" si="0"/>
        <v>99.568721600510699</v>
      </c>
      <c r="F24" s="27">
        <f t="shared" si="0"/>
        <v>106.27777286492879</v>
      </c>
      <c r="G24" s="27">
        <f t="shared" si="0"/>
        <v>116.86136408753308</v>
      </c>
      <c r="H24" s="27">
        <f t="shared" si="0"/>
        <v>108.12191864979995</v>
      </c>
      <c r="I24" s="27">
        <f t="shared" si="0"/>
        <v>113.55509444860115</v>
      </c>
      <c r="J24" s="26">
        <f t="shared" si="0"/>
        <v>116.13709713423465</v>
      </c>
      <c r="K24" s="27">
        <f t="shared" si="0"/>
        <v>105.10089881719411</v>
      </c>
      <c r="L24" s="26">
        <f t="shared" si="0"/>
        <v>118.10107459353843</v>
      </c>
      <c r="M24" s="26">
        <f t="shared" si="0"/>
        <v>120.11615765096263</v>
      </c>
      <c r="N24" s="26">
        <f t="shared" si="0"/>
        <v>100.71435090951796</v>
      </c>
      <c r="O24" s="27">
        <f t="shared" si="0"/>
        <v>115.0094761471577</v>
      </c>
      <c r="P24" s="27">
        <f t="shared" si="0"/>
        <v>119.03837738497216</v>
      </c>
      <c r="Q24" s="27">
        <f t="shared" si="0"/>
        <v>111.50400784235511</v>
      </c>
      <c r="R24" s="27">
        <f t="shared" si="0"/>
        <v>117.87078903045261</v>
      </c>
      <c r="S24" s="25">
        <f t="shared" si="0"/>
        <v>117.28085083189063</v>
      </c>
      <c r="T24" s="20" t="s">
        <v>38</v>
      </c>
      <c r="U24" s="23">
        <f t="shared" si="1"/>
        <v>112.36595136515204</v>
      </c>
      <c r="V24" s="11">
        <f t="shared" si="3"/>
        <v>1.8932712983159794</v>
      </c>
      <c r="W24" s="24">
        <f t="shared" si="2"/>
        <v>110.92748037775286</v>
      </c>
      <c r="X24" s="11">
        <f t="shared" si="4"/>
        <v>2.160381532504152</v>
      </c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</row>
    <row r="25" spans="1:83" ht="13.15" x14ac:dyDescent="0.4">
      <c r="A25" s="6"/>
      <c r="B25" s="7"/>
      <c r="C25" s="7"/>
      <c r="D25" s="7"/>
      <c r="E25" s="7"/>
      <c r="F25" s="6"/>
      <c r="G25" s="6"/>
      <c r="H25" s="7"/>
      <c r="I25" s="7"/>
      <c r="J25" s="7"/>
      <c r="K25" s="7"/>
      <c r="L25" s="7"/>
      <c r="M25" s="6"/>
      <c r="N25" s="7"/>
      <c r="O25" s="6"/>
      <c r="P25" s="7"/>
      <c r="Q25" s="7"/>
      <c r="R25" s="7"/>
      <c r="S25" s="7"/>
      <c r="T25" s="7"/>
      <c r="U25" s="7"/>
      <c r="V25" s="23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</row>
    <row r="26" spans="1:83" ht="13.15" x14ac:dyDescent="0.4">
      <c r="A26" s="6" t="s">
        <v>43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</row>
    <row r="27" spans="1:83" ht="13.15" x14ac:dyDescent="0.4">
      <c r="A27" s="10" t="s">
        <v>44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</row>
    <row r="28" spans="1:83" ht="13.15" x14ac:dyDescent="0.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</row>
    <row r="29" spans="1:83" ht="13.15" x14ac:dyDescent="0.4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</row>
    <row r="30" spans="1:83" ht="13.15" x14ac:dyDescent="0.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</row>
    <row r="31" spans="1:83" ht="13.15" x14ac:dyDescent="0.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</row>
    <row r="32" spans="1:83" ht="13.15" x14ac:dyDescent="0.4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</row>
    <row r="33" spans="1:83" ht="13.15" x14ac:dyDescent="0.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</row>
    <row r="34" spans="1:83" ht="13.15" x14ac:dyDescent="0.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</row>
    <row r="35" spans="1:83" ht="13.15" x14ac:dyDescent="0.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</row>
    <row r="36" spans="1:83" ht="13.15" x14ac:dyDescent="0.4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</row>
    <row r="37" spans="1:83" ht="13.15" x14ac:dyDescent="0.4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</row>
    <row r="38" spans="1:83" ht="13.15" x14ac:dyDescent="0.4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</row>
    <row r="39" spans="1:83" ht="13.15" x14ac:dyDescent="0.4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</row>
    <row r="40" spans="1:83" ht="13.15" x14ac:dyDescent="0.4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</row>
    <row r="41" spans="1:83" ht="13.15" x14ac:dyDescent="0.4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</row>
    <row r="42" spans="1:83" ht="13.15" x14ac:dyDescent="0.4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</row>
    <row r="43" spans="1:83" ht="13.15" x14ac:dyDescent="0.4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</row>
    <row r="44" spans="1:83" ht="13.15" x14ac:dyDescent="0.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</row>
    <row r="45" spans="1:83" ht="13.15" x14ac:dyDescent="0.4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</row>
    <row r="46" spans="1:83" ht="13.15" x14ac:dyDescent="0.4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</row>
    <row r="47" spans="1:83" ht="13.15" x14ac:dyDescent="0.4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</row>
    <row r="48" spans="1:83" ht="13.15" x14ac:dyDescent="0.4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</row>
    <row r="49" spans="1:83" ht="13.15" x14ac:dyDescent="0.4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</row>
    <row r="50" spans="1:83" ht="13.15" x14ac:dyDescent="0.4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</row>
    <row r="51" spans="1:83" ht="13.15" x14ac:dyDescent="0.4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</row>
    <row r="52" spans="1:83" ht="13.15" x14ac:dyDescent="0.4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</row>
    <row r="53" spans="1:83" ht="13.15" x14ac:dyDescent="0.4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</row>
    <row r="54" spans="1:83" ht="13.15" x14ac:dyDescent="0.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</row>
    <row r="55" spans="1:83" ht="13.15" x14ac:dyDescent="0.4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</row>
    <row r="56" spans="1:83" ht="13.15" x14ac:dyDescent="0.4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</row>
    <row r="57" spans="1:83" ht="13.15" x14ac:dyDescent="0.4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</row>
    <row r="58" spans="1:83" ht="13.15" x14ac:dyDescent="0.4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</row>
    <row r="59" spans="1:83" ht="13.15" x14ac:dyDescent="0.4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</row>
    <row r="60" spans="1:83" ht="13.15" x14ac:dyDescent="0.4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</row>
    <row r="61" spans="1:83" ht="13.15" x14ac:dyDescent="0.4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</row>
    <row r="62" spans="1:83" ht="13.15" x14ac:dyDescent="0.4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</row>
    <row r="63" spans="1:83" ht="13.15" x14ac:dyDescent="0.4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</row>
    <row r="64" spans="1:83" ht="13.15" x14ac:dyDescent="0.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</row>
    <row r="65" spans="1:83" ht="13.15" x14ac:dyDescent="0.4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</row>
    <row r="66" spans="1:83" ht="13.15" x14ac:dyDescent="0.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</row>
    <row r="67" spans="1:83" ht="13.15" x14ac:dyDescent="0.4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</row>
    <row r="68" spans="1:83" ht="13.15" x14ac:dyDescent="0.4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</row>
    <row r="69" spans="1:83" ht="13.15" x14ac:dyDescent="0.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</row>
    <row r="70" spans="1:83" ht="13.15" x14ac:dyDescent="0.4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</row>
    <row r="71" spans="1:83" ht="13.15" x14ac:dyDescent="0.4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</row>
    <row r="72" spans="1:83" ht="13.15" x14ac:dyDescent="0.4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</row>
    <row r="73" spans="1:83" ht="13.15" x14ac:dyDescent="0.4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</row>
    <row r="74" spans="1:83" ht="13.15" x14ac:dyDescent="0.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</row>
    <row r="75" spans="1:83" ht="13.15" x14ac:dyDescent="0.4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</row>
    <row r="76" spans="1:83" ht="13.15" x14ac:dyDescent="0.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</row>
    <row r="77" spans="1:83" ht="13.15" x14ac:dyDescent="0.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</row>
    <row r="78" spans="1:83" ht="13.15" x14ac:dyDescent="0.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</row>
    <row r="79" spans="1:83" ht="13.15" x14ac:dyDescent="0.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</row>
    <row r="80" spans="1:83" ht="13.15" x14ac:dyDescent="0.4"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</row>
    <row r="81" spans="50:83" ht="13.15" x14ac:dyDescent="0.4"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</row>
    <row r="82" spans="50:83" ht="13.15" x14ac:dyDescent="0.4"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</row>
    <row r="83" spans="50:83" ht="13.15" x14ac:dyDescent="0.4"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</row>
    <row r="84" spans="50:83" ht="13.15" x14ac:dyDescent="0.4"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</row>
    <row r="85" spans="50:83" ht="13.15" x14ac:dyDescent="0.4"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</row>
    <row r="86" spans="50:83" ht="13.15" x14ac:dyDescent="0.4"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</row>
    <row r="87" spans="50:83" ht="13.15" x14ac:dyDescent="0.4"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</row>
    <row r="88" spans="50:83" ht="13.15" x14ac:dyDescent="0.4"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</row>
    <row r="89" spans="50:83" ht="13.15" x14ac:dyDescent="0.4"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</row>
    <row r="90" spans="50:83" ht="13.15" x14ac:dyDescent="0.4"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</row>
    <row r="91" spans="50:83" ht="13.15" x14ac:dyDescent="0.4"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</row>
    <row r="92" spans="50:83" ht="13.15" x14ac:dyDescent="0.4"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</row>
    <row r="93" spans="50:83" ht="13.15" x14ac:dyDescent="0.4"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</row>
    <row r="94" spans="50:83" ht="13.15" x14ac:dyDescent="0.4"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</row>
    <row r="95" spans="50:83" ht="13.15" x14ac:dyDescent="0.4"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</row>
    <row r="96" spans="50:83" ht="13.15" x14ac:dyDescent="0.4"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</row>
    <row r="97" spans="50:83" ht="13.15" x14ac:dyDescent="0.4"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</row>
    <row r="98" spans="50:83" ht="13.15" x14ac:dyDescent="0.4"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</row>
    <row r="99" spans="50:83" ht="13.15" x14ac:dyDescent="0.4"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</row>
    <row r="100" spans="50:83" ht="13.15" x14ac:dyDescent="0.4"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</row>
    <row r="101" spans="50:83" ht="13.15" x14ac:dyDescent="0.4"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</row>
    <row r="102" spans="50:83" ht="13.15" x14ac:dyDescent="0.4"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</row>
    <row r="103" spans="50:83" ht="13.15" x14ac:dyDescent="0.4"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</row>
    <row r="104" spans="50:83" ht="13.15" x14ac:dyDescent="0.4"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</row>
    <row r="105" spans="50:83" ht="13.15" x14ac:dyDescent="0.4"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</row>
    <row r="106" spans="50:83" ht="13.15" x14ac:dyDescent="0.4"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</row>
    <row r="107" spans="50:83" ht="13.15" x14ac:dyDescent="0.4"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</row>
    <row r="108" spans="50:83" ht="13.15" x14ac:dyDescent="0.4"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</row>
    <row r="109" spans="50:83" ht="13.15" x14ac:dyDescent="0.4"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</row>
    <row r="110" spans="50:83" ht="13.15" x14ac:dyDescent="0.4"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</row>
    <row r="111" spans="50:83" ht="13.15" x14ac:dyDescent="0.4"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</row>
    <row r="112" spans="50:83" ht="13.15" x14ac:dyDescent="0.4"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</row>
    <row r="113" spans="50:83" ht="13.15" x14ac:dyDescent="0.4"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</row>
    <row r="114" spans="50:83" ht="13.15" x14ac:dyDescent="0.4"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</row>
    <row r="115" spans="50:83" ht="13.15" x14ac:dyDescent="0.4"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</row>
    <row r="116" spans="50:83" ht="13.15" x14ac:dyDescent="0.4"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</row>
    <row r="117" spans="50:83" ht="13.15" x14ac:dyDescent="0.4"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</row>
    <row r="118" spans="50:83" ht="13.15" x14ac:dyDescent="0.4"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</row>
    <row r="119" spans="50:83" ht="13.15" x14ac:dyDescent="0.4"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</row>
    <row r="120" spans="50:83" ht="13.15" x14ac:dyDescent="0.4"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</row>
    <row r="121" spans="50:83" ht="13.15" x14ac:dyDescent="0.4"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</row>
    <row r="122" spans="50:83" ht="13.15" x14ac:dyDescent="0.4"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</row>
    <row r="123" spans="50:83" ht="13.15" x14ac:dyDescent="0.4"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</row>
    <row r="124" spans="50:83" ht="13.15" x14ac:dyDescent="0.4"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</row>
    <row r="125" spans="50:83" ht="13.15" x14ac:dyDescent="0.4"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</row>
    <row r="126" spans="50:83" ht="13.15" x14ac:dyDescent="0.4"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</row>
    <row r="127" spans="50:83" ht="13.15" x14ac:dyDescent="0.4"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</row>
    <row r="128" spans="50:83" ht="13.15" x14ac:dyDescent="0.4"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</row>
    <row r="129" spans="50:83" ht="13.15" x14ac:dyDescent="0.4"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</row>
    <row r="130" spans="50:83" ht="13.15" x14ac:dyDescent="0.4"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</row>
    <row r="131" spans="50:83" ht="13.15" x14ac:dyDescent="0.4"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</row>
    <row r="132" spans="50:83" ht="13.15" x14ac:dyDescent="0.4"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</row>
    <row r="133" spans="50:83" ht="13.15" x14ac:dyDescent="0.4"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</row>
    <row r="134" spans="50:83" ht="13.15" x14ac:dyDescent="0.4"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</row>
    <row r="135" spans="50:83" ht="13.15" x14ac:dyDescent="0.4"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</row>
    <row r="136" spans="50:83" ht="13.15" x14ac:dyDescent="0.4"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</row>
    <row r="137" spans="50:83" ht="13.15" x14ac:dyDescent="0.4"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</row>
    <row r="138" spans="50:83" ht="13.15" x14ac:dyDescent="0.4"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</row>
    <row r="139" spans="50:83" ht="13.15" x14ac:dyDescent="0.4"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</row>
    <row r="140" spans="50:83" ht="13.15" x14ac:dyDescent="0.4"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</row>
    <row r="141" spans="50:83" ht="13.15" x14ac:dyDescent="0.4"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</row>
    <row r="142" spans="50:83" ht="13.15" x14ac:dyDescent="0.4"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</row>
    <row r="143" spans="50:83" ht="13.15" x14ac:dyDescent="0.4"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</row>
    <row r="144" spans="50:83" ht="13.15" x14ac:dyDescent="0.4"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</row>
    <row r="145" spans="50:83" ht="13.15" x14ac:dyDescent="0.4"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</row>
    <row r="146" spans="50:83" ht="13.15" x14ac:dyDescent="0.4"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</row>
    <row r="147" spans="50:83" ht="13.15" x14ac:dyDescent="0.4"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</row>
    <row r="148" spans="50:83" ht="13.15" x14ac:dyDescent="0.4"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</row>
    <row r="149" spans="50:83" ht="13.15" x14ac:dyDescent="0.4"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</row>
    <row r="150" spans="50:83" ht="13.15" x14ac:dyDescent="0.4"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</row>
    <row r="151" spans="50:83" ht="13.15" x14ac:dyDescent="0.4"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</row>
    <row r="152" spans="50:83" ht="13.15" x14ac:dyDescent="0.4"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</row>
    <row r="153" spans="50:83" ht="13.15" x14ac:dyDescent="0.4"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</row>
    <row r="154" spans="50:83" ht="13.15" x14ac:dyDescent="0.4"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</row>
    <row r="155" spans="50:83" ht="13.15" x14ac:dyDescent="0.4"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</row>
    <row r="156" spans="50:83" ht="13.15" x14ac:dyDescent="0.4"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</row>
    <row r="157" spans="50:83" ht="13.15" x14ac:dyDescent="0.4"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</row>
    <row r="158" spans="50:83" ht="13.15" x14ac:dyDescent="0.4"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</row>
    <row r="159" spans="50:83" ht="13.15" x14ac:dyDescent="0.4"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</row>
    <row r="160" spans="50:83" ht="13.15" x14ac:dyDescent="0.4"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</row>
    <row r="161" spans="50:83" ht="13.15" x14ac:dyDescent="0.4"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</row>
    <row r="162" spans="50:83" ht="13.15" x14ac:dyDescent="0.4"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</row>
    <row r="163" spans="50:83" ht="13.15" x14ac:dyDescent="0.4"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</row>
    <row r="164" spans="50:83" ht="13.15" x14ac:dyDescent="0.4"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</row>
    <row r="165" spans="50:83" ht="13.15" x14ac:dyDescent="0.4"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</row>
    <row r="166" spans="50:83" ht="13.15" x14ac:dyDescent="0.4"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</row>
    <row r="167" spans="50:83" ht="13.15" x14ac:dyDescent="0.4"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</row>
    <row r="168" spans="50:83" ht="13.15" x14ac:dyDescent="0.4"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</row>
    <row r="169" spans="50:83" ht="13.15" x14ac:dyDescent="0.4"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</row>
    <row r="170" spans="50:83" ht="13.15" x14ac:dyDescent="0.4"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</row>
    <row r="171" spans="50:83" ht="13.15" x14ac:dyDescent="0.4"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</row>
    <row r="172" spans="50:83" ht="13.15" x14ac:dyDescent="0.4"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</row>
    <row r="173" spans="50:83" ht="13.15" x14ac:dyDescent="0.4"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</row>
    <row r="174" spans="50:83" ht="13.15" x14ac:dyDescent="0.4"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</row>
    <row r="175" spans="50:83" ht="13.15" x14ac:dyDescent="0.4"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</row>
    <row r="176" spans="50:83" ht="13.15" x14ac:dyDescent="0.4"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</row>
    <row r="177" spans="50:83" ht="13.15" x14ac:dyDescent="0.4"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</row>
    <row r="178" spans="50:83" ht="13.15" x14ac:dyDescent="0.4"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</row>
    <row r="179" spans="50:83" ht="13.15" x14ac:dyDescent="0.4"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</row>
    <row r="180" spans="50:83" ht="13.15" x14ac:dyDescent="0.4"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</row>
    <row r="181" spans="50:83" ht="13.15" x14ac:dyDescent="0.4"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</row>
    <row r="182" spans="50:83" ht="13.15" x14ac:dyDescent="0.4"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</row>
    <row r="183" spans="50:83" ht="13.15" x14ac:dyDescent="0.4"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</row>
    <row r="184" spans="50:83" ht="13.15" x14ac:dyDescent="0.4"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</row>
    <row r="185" spans="50:83" ht="13.15" x14ac:dyDescent="0.4"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</row>
    <row r="186" spans="50:83" ht="13.15" x14ac:dyDescent="0.4"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</row>
    <row r="187" spans="50:83" ht="13.15" x14ac:dyDescent="0.4"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</row>
    <row r="188" spans="50:83" ht="13.15" x14ac:dyDescent="0.4"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</row>
    <row r="189" spans="50:83" ht="13.15" x14ac:dyDescent="0.4"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</row>
    <row r="190" spans="50:83" ht="13.15" x14ac:dyDescent="0.4"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</row>
    <row r="191" spans="50:83" ht="13.15" x14ac:dyDescent="0.4"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</row>
    <row r="192" spans="50:83" ht="13.15" x14ac:dyDescent="0.4"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</row>
    <row r="193" spans="50:83" ht="13.15" x14ac:dyDescent="0.4"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</row>
    <row r="194" spans="50:83" ht="13.15" x14ac:dyDescent="0.4"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</row>
    <row r="195" spans="50:83" ht="13.15" x14ac:dyDescent="0.4"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</row>
    <row r="196" spans="50:83" ht="13.15" x14ac:dyDescent="0.4"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</row>
    <row r="197" spans="50:83" ht="13.15" x14ac:dyDescent="0.4"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</row>
    <row r="198" spans="50:83" ht="13.15" x14ac:dyDescent="0.4"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</row>
    <row r="199" spans="50:83" ht="13.15" x14ac:dyDescent="0.4"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</row>
    <row r="200" spans="50:83" ht="13.15" x14ac:dyDescent="0.4"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</row>
    <row r="201" spans="50:83" ht="13.15" x14ac:dyDescent="0.4"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</row>
    <row r="202" spans="50:83" ht="13.15" x14ac:dyDescent="0.4"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</row>
    <row r="203" spans="50:83" ht="13.15" x14ac:dyDescent="0.4"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</row>
    <row r="204" spans="50:83" ht="13.15" x14ac:dyDescent="0.4"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</row>
    <row r="205" spans="50:83" ht="13.15" x14ac:dyDescent="0.4"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</row>
    <row r="206" spans="50:83" ht="13.15" x14ac:dyDescent="0.4"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</row>
    <row r="207" spans="50:83" ht="13.15" x14ac:dyDescent="0.4"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</row>
    <row r="208" spans="50:83" ht="13.15" x14ac:dyDescent="0.4"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</row>
    <row r="209" spans="50:83" ht="13.15" x14ac:dyDescent="0.4"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</row>
    <row r="210" spans="50:83" ht="13.15" x14ac:dyDescent="0.4"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</row>
    <row r="211" spans="50:83" ht="13.15" x14ac:dyDescent="0.4"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</row>
    <row r="212" spans="50:83" ht="13.15" x14ac:dyDescent="0.4"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</row>
    <row r="213" spans="50:83" ht="13.15" x14ac:dyDescent="0.4"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</row>
    <row r="214" spans="50:83" ht="13.15" x14ac:dyDescent="0.4"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</row>
    <row r="215" spans="50:83" ht="13.15" x14ac:dyDescent="0.4"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</row>
    <row r="216" spans="50:83" ht="13.15" x14ac:dyDescent="0.4"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</row>
    <row r="217" spans="50:83" ht="13.15" x14ac:dyDescent="0.4"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</row>
    <row r="218" spans="50:83" ht="13.15" x14ac:dyDescent="0.4"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</row>
    <row r="219" spans="50:83" ht="13.15" x14ac:dyDescent="0.4"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</row>
    <row r="220" spans="50:83" ht="13.15" x14ac:dyDescent="0.4"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</row>
    <row r="221" spans="50:83" ht="13.15" x14ac:dyDescent="0.4"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</row>
    <row r="222" spans="50:83" ht="13.15" x14ac:dyDescent="0.4"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</row>
    <row r="223" spans="50:83" ht="13.15" x14ac:dyDescent="0.4"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</row>
    <row r="224" spans="50:83" ht="13.15" x14ac:dyDescent="0.4"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</row>
    <row r="225" spans="50:83" ht="13.15" x14ac:dyDescent="0.4"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</row>
    <row r="226" spans="50:83" ht="13.15" x14ac:dyDescent="0.4"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</row>
    <row r="227" spans="50:83" ht="13.15" x14ac:dyDescent="0.4"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</row>
    <row r="228" spans="50:83" ht="13.15" x14ac:dyDescent="0.4"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</row>
    <row r="229" spans="50:83" ht="13.15" x14ac:dyDescent="0.4"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</row>
    <row r="230" spans="50:83" ht="13.15" x14ac:dyDescent="0.4"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</row>
    <row r="231" spans="50:83" ht="13.15" x14ac:dyDescent="0.4"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</row>
    <row r="232" spans="50:83" ht="13.15" x14ac:dyDescent="0.4"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</row>
    <row r="233" spans="50:83" ht="13.15" x14ac:dyDescent="0.4"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</row>
    <row r="234" spans="50:83" ht="13.15" x14ac:dyDescent="0.4"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</row>
    <row r="235" spans="50:83" ht="13.15" x14ac:dyDescent="0.4"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</row>
    <row r="236" spans="50:83" ht="13.15" x14ac:dyDescent="0.4"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</row>
    <row r="237" spans="50:83" ht="13.15" x14ac:dyDescent="0.4"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</row>
    <row r="238" spans="50:83" ht="13.15" x14ac:dyDescent="0.4"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</row>
    <row r="239" spans="50:83" ht="13.15" x14ac:dyDescent="0.4"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</row>
    <row r="240" spans="50:83" ht="13.15" x14ac:dyDescent="0.4"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</row>
    <row r="241" spans="50:83" ht="13.15" x14ac:dyDescent="0.4"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</row>
    <row r="242" spans="50:83" ht="13.15" x14ac:dyDescent="0.4"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</row>
    <row r="243" spans="50:83" ht="13.15" x14ac:dyDescent="0.4"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</row>
    <row r="244" spans="50:83" ht="13.15" x14ac:dyDescent="0.4"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</row>
    <row r="245" spans="50:83" ht="13.15" x14ac:dyDescent="0.4"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</row>
    <row r="246" spans="50:83" ht="13.15" x14ac:dyDescent="0.4"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</row>
    <row r="247" spans="50:83" ht="13.15" x14ac:dyDescent="0.4"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</row>
    <row r="248" spans="50:83" ht="13.15" x14ac:dyDescent="0.4"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</row>
    <row r="249" spans="50:83" ht="13.15" x14ac:dyDescent="0.4"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</row>
    <row r="250" spans="50:83" ht="13.15" x14ac:dyDescent="0.4"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</row>
    <row r="251" spans="50:83" ht="13.15" x14ac:dyDescent="0.4"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</row>
    <row r="252" spans="50:83" ht="13.15" x14ac:dyDescent="0.4"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</row>
    <row r="253" spans="50:83" ht="13.15" x14ac:dyDescent="0.4"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</row>
    <row r="254" spans="50:83" ht="13.15" x14ac:dyDescent="0.4"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</row>
    <row r="255" spans="50:83" ht="13.15" x14ac:dyDescent="0.4"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</row>
    <row r="256" spans="50:83" ht="13.15" x14ac:dyDescent="0.4"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</row>
    <row r="257" spans="50:83" ht="13.15" x14ac:dyDescent="0.4"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</row>
    <row r="258" spans="50:83" ht="13.15" x14ac:dyDescent="0.4"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</row>
    <row r="259" spans="50:83" ht="13.15" x14ac:dyDescent="0.4"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</row>
    <row r="260" spans="50:83" ht="13.15" x14ac:dyDescent="0.4"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</row>
    <row r="261" spans="50:83" ht="13.15" x14ac:dyDescent="0.4"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</row>
    <row r="262" spans="50:83" ht="13.15" x14ac:dyDescent="0.4"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</row>
    <row r="263" spans="50:83" ht="13.15" x14ac:dyDescent="0.4"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</row>
    <row r="264" spans="50:83" ht="13.15" x14ac:dyDescent="0.4"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</row>
    <row r="265" spans="50:83" ht="13.15" x14ac:dyDescent="0.4"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</row>
    <row r="266" spans="50:83" ht="13.15" x14ac:dyDescent="0.4"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</row>
    <row r="267" spans="50:83" ht="13.15" x14ac:dyDescent="0.4"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</row>
    <row r="268" spans="50:83" ht="13.15" x14ac:dyDescent="0.4"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</row>
    <row r="269" spans="50:83" ht="13.15" x14ac:dyDescent="0.4"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</row>
    <row r="270" spans="50:83" ht="13.15" x14ac:dyDescent="0.4"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</row>
    <row r="271" spans="50:83" ht="13.15" x14ac:dyDescent="0.4"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</row>
    <row r="272" spans="50:83" ht="13.15" x14ac:dyDescent="0.4"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</row>
    <row r="273" spans="50:83" ht="13.15" x14ac:dyDescent="0.4"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</row>
    <row r="274" spans="50:83" ht="13.15" x14ac:dyDescent="0.4"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</row>
    <row r="275" spans="50:83" ht="13.15" x14ac:dyDescent="0.4"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</row>
    <row r="276" spans="50:83" ht="13.15" x14ac:dyDescent="0.4"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</row>
    <row r="277" spans="50:83" ht="13.15" x14ac:dyDescent="0.4"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</row>
    <row r="278" spans="50:83" ht="13.15" x14ac:dyDescent="0.4"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</row>
    <row r="279" spans="50:83" ht="13.15" x14ac:dyDescent="0.4"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</row>
    <row r="280" spans="50:83" ht="13.15" x14ac:dyDescent="0.4"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</row>
    <row r="281" spans="50:83" ht="13.15" x14ac:dyDescent="0.4"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</row>
    <row r="282" spans="50:83" ht="13.15" x14ac:dyDescent="0.4"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</row>
    <row r="283" spans="50:83" ht="13.15" x14ac:dyDescent="0.4"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</row>
    <row r="284" spans="50:83" ht="13.15" x14ac:dyDescent="0.4"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</row>
    <row r="285" spans="50:83" ht="13.15" x14ac:dyDescent="0.4"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</row>
    <row r="286" spans="50:83" ht="13.15" x14ac:dyDescent="0.4"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</row>
    <row r="287" spans="50:83" ht="13.15" x14ac:dyDescent="0.4"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</row>
    <row r="288" spans="50:83" ht="13.15" x14ac:dyDescent="0.4"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</row>
    <row r="289" spans="50:83" ht="13.15" x14ac:dyDescent="0.4"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</row>
    <row r="290" spans="50:83" ht="13.15" x14ac:dyDescent="0.4"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</row>
    <row r="291" spans="50:83" ht="13.15" x14ac:dyDescent="0.4"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</row>
    <row r="292" spans="50:83" ht="13.15" x14ac:dyDescent="0.4"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</row>
    <row r="293" spans="50:83" ht="13.15" x14ac:dyDescent="0.4"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</row>
    <row r="294" spans="50:83" ht="13.15" x14ac:dyDescent="0.4"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</row>
    <row r="295" spans="50:83" ht="13.15" x14ac:dyDescent="0.4"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</row>
    <row r="296" spans="50:83" ht="13.15" x14ac:dyDescent="0.4"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</row>
    <row r="297" spans="50:83" ht="13.15" x14ac:dyDescent="0.4"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</row>
    <row r="298" spans="50:83" ht="13.15" x14ac:dyDescent="0.4"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</row>
    <row r="299" spans="50:83" ht="13.15" x14ac:dyDescent="0.4"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</row>
    <row r="300" spans="50:83" ht="13.15" x14ac:dyDescent="0.4"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</row>
    <row r="301" spans="50:83" ht="13.15" x14ac:dyDescent="0.4"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</row>
    <row r="302" spans="50:83" ht="13.15" x14ac:dyDescent="0.4"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</row>
    <row r="303" spans="50:83" ht="13.15" x14ac:dyDescent="0.4"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</row>
    <row r="304" spans="50:83" ht="13.15" x14ac:dyDescent="0.4"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</row>
    <row r="305" spans="50:83" ht="13.15" x14ac:dyDescent="0.4"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</row>
    <row r="306" spans="50:83" ht="13.15" x14ac:dyDescent="0.4"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</row>
    <row r="307" spans="50:83" ht="13.15" x14ac:dyDescent="0.4"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</row>
    <row r="308" spans="50:83" ht="13.15" x14ac:dyDescent="0.4"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</row>
    <row r="309" spans="50:83" ht="13.15" x14ac:dyDescent="0.4"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</row>
    <row r="310" spans="50:83" ht="13.15" x14ac:dyDescent="0.4"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</row>
    <row r="311" spans="50:83" ht="13.15" x14ac:dyDescent="0.4"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</row>
    <row r="312" spans="50:83" ht="13.15" x14ac:dyDescent="0.4"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</row>
    <row r="313" spans="50:83" ht="13.15" x14ac:dyDescent="0.4"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</row>
    <row r="314" spans="50:83" ht="13.15" x14ac:dyDescent="0.4"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</row>
    <row r="315" spans="50:83" ht="13.15" x14ac:dyDescent="0.4"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</row>
    <row r="316" spans="50:83" ht="13.15" x14ac:dyDescent="0.4"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</row>
    <row r="317" spans="50:83" ht="13.15" x14ac:dyDescent="0.4"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</row>
    <row r="318" spans="50:83" ht="13.15" x14ac:dyDescent="0.4"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</row>
    <row r="319" spans="50:83" ht="13.15" x14ac:dyDescent="0.4"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</row>
    <row r="320" spans="50:83" ht="13.15" x14ac:dyDescent="0.4"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</row>
    <row r="321" spans="50:83" ht="13.15" x14ac:dyDescent="0.4"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</row>
    <row r="322" spans="50:83" ht="13.15" x14ac:dyDescent="0.4"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</row>
    <row r="323" spans="50:83" ht="13.15" x14ac:dyDescent="0.4"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</row>
    <row r="324" spans="50:83" ht="13.15" x14ac:dyDescent="0.4"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</row>
    <row r="325" spans="50:83" ht="13.15" x14ac:dyDescent="0.4"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</row>
    <row r="326" spans="50:83" ht="13.15" x14ac:dyDescent="0.4"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</row>
    <row r="327" spans="50:83" ht="13.15" x14ac:dyDescent="0.4"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</row>
    <row r="328" spans="50:83" ht="13.15" x14ac:dyDescent="0.4"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</row>
    <row r="329" spans="50:83" ht="13.15" x14ac:dyDescent="0.4"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</row>
    <row r="330" spans="50:83" ht="13.15" x14ac:dyDescent="0.4"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</row>
    <row r="331" spans="50:83" ht="13.15" x14ac:dyDescent="0.4"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</row>
    <row r="332" spans="50:83" ht="13.15" x14ac:dyDescent="0.4"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</row>
    <row r="333" spans="50:83" ht="13.15" x14ac:dyDescent="0.4"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</row>
    <row r="334" spans="50:83" ht="13.15" x14ac:dyDescent="0.4"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</row>
    <row r="335" spans="50:83" ht="13.15" x14ac:dyDescent="0.4"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</row>
    <row r="336" spans="50:83" ht="13.15" x14ac:dyDescent="0.4"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</row>
    <row r="337" spans="50:83" ht="13.15" x14ac:dyDescent="0.4"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</row>
    <row r="338" spans="50:83" ht="13.15" x14ac:dyDescent="0.4"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</row>
    <row r="339" spans="50:83" ht="13.15" x14ac:dyDescent="0.4"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</row>
    <row r="340" spans="50:83" ht="13.15" x14ac:dyDescent="0.4"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</row>
    <row r="341" spans="50:83" ht="13.15" x14ac:dyDescent="0.4"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</row>
    <row r="342" spans="50:83" ht="13.15" x14ac:dyDescent="0.4"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</row>
    <row r="343" spans="50:83" ht="13.15" x14ac:dyDescent="0.4"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</row>
    <row r="344" spans="50:83" ht="13.15" x14ac:dyDescent="0.4"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</row>
    <row r="345" spans="50:83" ht="13.15" x14ac:dyDescent="0.4"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</row>
    <row r="346" spans="50:83" ht="13.15" x14ac:dyDescent="0.4"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</row>
    <row r="347" spans="50:83" ht="13.15" x14ac:dyDescent="0.4"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</row>
    <row r="348" spans="50:83" ht="13.15" x14ac:dyDescent="0.4"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</row>
    <row r="349" spans="50:83" ht="13.15" x14ac:dyDescent="0.4"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</row>
    <row r="350" spans="50:83" ht="13.15" x14ac:dyDescent="0.4"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</row>
    <row r="351" spans="50:83" ht="13.15" x14ac:dyDescent="0.4"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</row>
    <row r="352" spans="50:83" ht="13.15" x14ac:dyDescent="0.4"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</row>
    <row r="353" spans="50:83" ht="13.15" x14ac:dyDescent="0.4"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</row>
    <row r="354" spans="50:83" ht="13.15" x14ac:dyDescent="0.4"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</row>
    <row r="355" spans="50:83" ht="13.15" x14ac:dyDescent="0.4"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</row>
    <row r="356" spans="50:83" ht="13.15" x14ac:dyDescent="0.4"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</row>
    <row r="357" spans="50:83" ht="13.15" x14ac:dyDescent="0.4"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</row>
    <row r="358" spans="50:83" ht="13.15" x14ac:dyDescent="0.4"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</row>
    <row r="359" spans="50:83" ht="13.15" x14ac:dyDescent="0.4"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</row>
    <row r="360" spans="50:83" ht="13.15" x14ac:dyDescent="0.4"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</row>
    <row r="361" spans="50:83" ht="13.15" x14ac:dyDescent="0.4"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</row>
    <row r="362" spans="50:83" ht="13.15" x14ac:dyDescent="0.4"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</row>
    <row r="363" spans="50:83" ht="13.15" x14ac:dyDescent="0.4"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</row>
    <row r="364" spans="50:83" ht="13.15" x14ac:dyDescent="0.4"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</row>
    <row r="365" spans="50:83" ht="13.15" x14ac:dyDescent="0.4"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</row>
    <row r="366" spans="50:83" ht="13.15" x14ac:dyDescent="0.4"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</row>
    <row r="367" spans="50:83" ht="13.15" x14ac:dyDescent="0.4"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</row>
    <row r="368" spans="50:83" ht="13.15" x14ac:dyDescent="0.4"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</row>
    <row r="369" spans="1:83" ht="13.15" x14ac:dyDescent="0.4"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</row>
    <row r="370" spans="1:83" ht="13.15" x14ac:dyDescent="0.4"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</row>
    <row r="371" spans="1:83" ht="13.15" x14ac:dyDescent="0.4"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</row>
    <row r="372" spans="1:83" ht="13.15" x14ac:dyDescent="0.4"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</row>
    <row r="373" spans="1:83" ht="13.15" x14ac:dyDescent="0.4"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</row>
    <row r="374" spans="1:83" ht="13.15" x14ac:dyDescent="0.4"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</row>
    <row r="375" spans="1:83" ht="13.15" x14ac:dyDescent="0.4"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</row>
    <row r="376" spans="1:83" ht="13.15" x14ac:dyDescent="0.4"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</row>
    <row r="377" spans="1:83" ht="13.15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</row>
    <row r="378" spans="1:83" ht="13.15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</row>
    <row r="379" spans="1:83" ht="13.15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</row>
    <row r="380" spans="1:83" ht="13.15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</row>
    <row r="381" spans="1:83" ht="13.15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</row>
    <row r="382" spans="1:83" ht="13.15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</row>
    <row r="383" spans="1:83" ht="13.15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</row>
    <row r="384" spans="1:83" ht="13.15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</row>
    <row r="385" spans="1:83" ht="13.15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</row>
    <row r="386" spans="1:83" ht="13.15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</row>
    <row r="387" spans="1:83" ht="13.15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</row>
    <row r="388" spans="1:83" ht="13.15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</row>
    <row r="389" spans="1:83" ht="13.15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</row>
    <row r="390" spans="1:83" ht="13.15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</row>
    <row r="391" spans="1:83" ht="13.15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</row>
    <row r="392" spans="1:83" ht="13.15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</row>
    <row r="393" spans="1:83" ht="13.15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</row>
    <row r="394" spans="1:83" ht="13.15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</row>
    <row r="395" spans="1:83" ht="13.15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</row>
    <row r="396" spans="1:83" ht="13.15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</row>
    <row r="397" spans="1:83" ht="13.15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</row>
    <row r="398" spans="1:83" ht="13.15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</row>
    <row r="399" spans="1:83" ht="13.15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</row>
    <row r="400" spans="1:83" ht="13.15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</row>
    <row r="401" spans="1:83" ht="13.15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</row>
    <row r="402" spans="1:83" ht="13.15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</row>
    <row r="403" spans="1:83" ht="13.15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</row>
    <row r="404" spans="1:83" ht="13.15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</row>
    <row r="405" spans="1:83" ht="13.15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</row>
    <row r="406" spans="1:83" ht="13.15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</row>
    <row r="407" spans="1:83" ht="13.15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</row>
    <row r="408" spans="1:83" ht="13.15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</row>
    <row r="409" spans="1:83" ht="13.15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</row>
    <row r="410" spans="1:83" ht="13.15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</row>
    <row r="411" spans="1:83" ht="13.15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</row>
    <row r="412" spans="1:83" ht="13.15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</row>
    <row r="413" spans="1:83" ht="13.15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</row>
    <row r="414" spans="1:83" ht="13.15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</row>
    <row r="415" spans="1:83" ht="13.15" x14ac:dyDescent="0.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</row>
    <row r="416" spans="1:83" ht="13.15" x14ac:dyDescent="0.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</row>
    <row r="417" spans="1:83" ht="13.15" x14ac:dyDescent="0.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</row>
    <row r="418" spans="1:83" ht="13.15" x14ac:dyDescent="0.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</row>
    <row r="419" spans="1:83" ht="13.15" x14ac:dyDescent="0.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</row>
    <row r="420" spans="1:83" ht="13.15" x14ac:dyDescent="0.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</row>
    <row r="421" spans="1:83" ht="13.15" x14ac:dyDescent="0.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</row>
    <row r="422" spans="1:83" ht="13.15" x14ac:dyDescent="0.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</row>
    <row r="423" spans="1:83" ht="13.15" x14ac:dyDescent="0.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</row>
    <row r="424" spans="1:83" ht="13.15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</row>
    <row r="425" spans="1:83" ht="13.15" x14ac:dyDescent="0.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</row>
    <row r="426" spans="1:83" ht="13.15" x14ac:dyDescent="0.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</row>
    <row r="427" spans="1:83" ht="13.15" x14ac:dyDescent="0.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</row>
    <row r="428" spans="1:83" ht="13.15" x14ac:dyDescent="0.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</row>
    <row r="429" spans="1:83" ht="13.15" x14ac:dyDescent="0.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</row>
    <row r="430" spans="1:83" ht="13.15" x14ac:dyDescent="0.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</row>
    <row r="431" spans="1:83" ht="13.15" x14ac:dyDescent="0.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</row>
    <row r="432" spans="1:83" ht="13.15" x14ac:dyDescent="0.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</row>
    <row r="433" spans="1:83" ht="13.15" x14ac:dyDescent="0.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</row>
    <row r="434" spans="1:83" ht="13.15" x14ac:dyDescent="0.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</row>
    <row r="435" spans="1:83" ht="13.15" x14ac:dyDescent="0.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</row>
    <row r="436" spans="1:83" ht="13.15" x14ac:dyDescent="0.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</row>
    <row r="437" spans="1:83" ht="13.15" x14ac:dyDescent="0.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</row>
    <row r="438" spans="1:83" ht="13.15" x14ac:dyDescent="0.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</row>
    <row r="439" spans="1:83" ht="13.15" x14ac:dyDescent="0.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</row>
    <row r="440" spans="1:83" ht="13.15" x14ac:dyDescent="0.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</row>
    <row r="441" spans="1:83" ht="13.15" x14ac:dyDescent="0.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</row>
    <row r="442" spans="1:83" ht="13.15" x14ac:dyDescent="0.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</row>
    <row r="443" spans="1:83" ht="13.15" x14ac:dyDescent="0.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</row>
    <row r="444" spans="1:83" ht="13.15" x14ac:dyDescent="0.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</row>
    <row r="445" spans="1:83" ht="13.15" x14ac:dyDescent="0.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</row>
    <row r="446" spans="1:83" ht="13.15" x14ac:dyDescent="0.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</row>
    <row r="447" spans="1:83" ht="13.15" x14ac:dyDescent="0.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</row>
    <row r="448" spans="1:83" ht="13.15" x14ac:dyDescent="0.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</row>
    <row r="449" spans="1:83" ht="13.15" x14ac:dyDescent="0.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</row>
    <row r="450" spans="1:83" ht="13.15" x14ac:dyDescent="0.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</row>
    <row r="451" spans="1:83" ht="13.15" x14ac:dyDescent="0.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</row>
    <row r="452" spans="1:83" ht="13.15" x14ac:dyDescent="0.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</row>
    <row r="453" spans="1:83" ht="13.15" x14ac:dyDescent="0.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</row>
    <row r="454" spans="1:83" ht="13.15" x14ac:dyDescent="0.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</row>
    <row r="455" spans="1:83" ht="13.15" x14ac:dyDescent="0.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</row>
    <row r="456" spans="1:83" ht="13.15" x14ac:dyDescent="0.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</row>
    <row r="457" spans="1:83" ht="13.15" x14ac:dyDescent="0.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</row>
    <row r="458" spans="1:83" ht="13.15" x14ac:dyDescent="0.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</row>
    <row r="459" spans="1:83" ht="13.15" x14ac:dyDescent="0.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</row>
    <row r="460" spans="1:83" ht="13.15" x14ac:dyDescent="0.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</row>
    <row r="461" spans="1:83" ht="13.15" x14ac:dyDescent="0.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</row>
    <row r="462" spans="1:83" ht="13.15" x14ac:dyDescent="0.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</row>
    <row r="463" spans="1:83" ht="13.15" x14ac:dyDescent="0.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</row>
    <row r="464" spans="1:83" ht="13.15" x14ac:dyDescent="0.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</row>
    <row r="465" spans="1:83" ht="13.15" x14ac:dyDescent="0.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</row>
    <row r="466" spans="1:83" ht="13.15" x14ac:dyDescent="0.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</row>
    <row r="467" spans="1:83" ht="13.15" x14ac:dyDescent="0.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</row>
    <row r="468" spans="1:83" ht="13.15" x14ac:dyDescent="0.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</row>
    <row r="469" spans="1:83" ht="13.15" x14ac:dyDescent="0.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</row>
    <row r="470" spans="1:83" ht="13.15" x14ac:dyDescent="0.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</row>
    <row r="471" spans="1:83" ht="13.15" x14ac:dyDescent="0.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</row>
    <row r="472" spans="1:83" ht="13.15" x14ac:dyDescent="0.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</row>
    <row r="473" spans="1:83" ht="13.15" x14ac:dyDescent="0.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</row>
    <row r="474" spans="1:83" ht="13.15" x14ac:dyDescent="0.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</row>
    <row r="475" spans="1:83" ht="13.15" x14ac:dyDescent="0.4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</row>
    <row r="476" spans="1:83" ht="13.15" x14ac:dyDescent="0.4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</row>
    <row r="477" spans="1:83" ht="13.15" x14ac:dyDescent="0.4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</row>
    <row r="478" spans="1:83" ht="13.15" x14ac:dyDescent="0.4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</row>
    <row r="479" spans="1:83" ht="13.15" x14ac:dyDescent="0.4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</row>
    <row r="480" spans="1:83" ht="13.15" x14ac:dyDescent="0.4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</row>
    <row r="481" spans="1:83" ht="13.15" x14ac:dyDescent="0.4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</row>
    <row r="482" spans="1:83" ht="13.15" x14ac:dyDescent="0.4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</row>
    <row r="483" spans="1:83" ht="13.15" x14ac:dyDescent="0.4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  <c r="CD483" s="7"/>
      <c r="CE483" s="7"/>
    </row>
    <row r="484" spans="1:83" ht="13.15" x14ac:dyDescent="0.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  <c r="CD484" s="7"/>
      <c r="CE484" s="7"/>
    </row>
    <row r="485" spans="1:83" ht="13.15" x14ac:dyDescent="0.4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  <c r="CD485" s="7"/>
      <c r="CE485" s="7"/>
    </row>
    <row r="486" spans="1:83" ht="13.15" x14ac:dyDescent="0.4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  <c r="CA486" s="7"/>
      <c r="CB486" s="7"/>
      <c r="CC486" s="7"/>
      <c r="CD486" s="7"/>
      <c r="CE486" s="7"/>
    </row>
    <row r="487" spans="1:83" ht="13.15" x14ac:dyDescent="0.4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  <c r="CA487" s="7"/>
      <c r="CB487" s="7"/>
      <c r="CC487" s="7"/>
      <c r="CD487" s="7"/>
      <c r="CE487" s="7"/>
    </row>
    <row r="488" spans="1:83" ht="13.15" x14ac:dyDescent="0.4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  <c r="CD488" s="7"/>
      <c r="CE488" s="7"/>
    </row>
    <row r="489" spans="1:83" ht="13.15" x14ac:dyDescent="0.4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  <c r="CD489" s="7"/>
      <c r="CE489" s="7"/>
    </row>
    <row r="490" spans="1:83" ht="13.15" x14ac:dyDescent="0.4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  <c r="CA490" s="7"/>
      <c r="CB490" s="7"/>
      <c r="CC490" s="7"/>
      <c r="CD490" s="7"/>
      <c r="CE490" s="7"/>
    </row>
    <row r="491" spans="1:83" ht="13.15" x14ac:dyDescent="0.4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  <c r="CD491" s="7"/>
      <c r="CE491" s="7"/>
    </row>
    <row r="492" spans="1:83" ht="13.15" x14ac:dyDescent="0.4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  <c r="CD492" s="7"/>
      <c r="CE492" s="7"/>
    </row>
    <row r="493" spans="1:83" ht="13.15" x14ac:dyDescent="0.4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  <c r="CD493" s="7"/>
      <c r="CE493" s="7"/>
    </row>
    <row r="494" spans="1:83" ht="13.15" x14ac:dyDescent="0.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  <c r="CA494" s="7"/>
      <c r="CB494" s="7"/>
      <c r="CC494" s="7"/>
      <c r="CD494" s="7"/>
      <c r="CE494" s="7"/>
    </row>
    <row r="495" spans="1:83" ht="13.15" x14ac:dyDescent="0.4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  <c r="CD495" s="7"/>
      <c r="CE495" s="7"/>
    </row>
    <row r="496" spans="1:83" ht="13.15" x14ac:dyDescent="0.4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  <c r="CD496" s="7"/>
      <c r="CE496" s="7"/>
    </row>
    <row r="497" spans="1:83" ht="13.15" x14ac:dyDescent="0.4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  <c r="CD497" s="7"/>
      <c r="CE497" s="7"/>
    </row>
    <row r="498" spans="1:83" ht="13.15" x14ac:dyDescent="0.4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  <c r="CD498" s="7"/>
      <c r="CE498" s="7"/>
    </row>
    <row r="499" spans="1:83" ht="13.15" x14ac:dyDescent="0.4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  <c r="CD499" s="7"/>
      <c r="CE499" s="7"/>
    </row>
    <row r="500" spans="1:83" ht="13.15" x14ac:dyDescent="0.4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  <c r="CA500" s="7"/>
      <c r="CB500" s="7"/>
      <c r="CC500" s="7"/>
      <c r="CD500" s="7"/>
      <c r="CE500" s="7"/>
    </row>
    <row r="501" spans="1:83" ht="13.15" x14ac:dyDescent="0.4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  <c r="CA501" s="7"/>
      <c r="CB501" s="7"/>
      <c r="CC501" s="7"/>
      <c r="CD501" s="7"/>
      <c r="CE501" s="7"/>
    </row>
    <row r="502" spans="1:83" ht="13.15" x14ac:dyDescent="0.4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  <c r="CA502" s="7"/>
      <c r="CB502" s="7"/>
      <c r="CC502" s="7"/>
      <c r="CD502" s="7"/>
      <c r="CE502" s="7"/>
    </row>
    <row r="503" spans="1:83" ht="13.15" x14ac:dyDescent="0.4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  <c r="CA503" s="7"/>
      <c r="CB503" s="7"/>
      <c r="CC503" s="7"/>
      <c r="CD503" s="7"/>
      <c r="CE503" s="7"/>
    </row>
    <row r="504" spans="1:83" ht="13.15" x14ac:dyDescent="0.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  <c r="CA504" s="7"/>
      <c r="CB504" s="7"/>
      <c r="CC504" s="7"/>
      <c r="CD504" s="7"/>
      <c r="CE504" s="7"/>
    </row>
    <row r="505" spans="1:83" ht="13.15" x14ac:dyDescent="0.4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  <c r="CA505" s="7"/>
      <c r="CB505" s="7"/>
      <c r="CC505" s="7"/>
      <c r="CD505" s="7"/>
      <c r="CE505" s="7"/>
    </row>
    <row r="506" spans="1:83" ht="13.15" x14ac:dyDescent="0.4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  <c r="CA506" s="7"/>
      <c r="CB506" s="7"/>
      <c r="CC506" s="7"/>
      <c r="CD506" s="7"/>
      <c r="CE506" s="7"/>
    </row>
    <row r="507" spans="1:83" ht="13.15" x14ac:dyDescent="0.4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  <c r="CA507" s="7"/>
      <c r="CB507" s="7"/>
      <c r="CC507" s="7"/>
      <c r="CD507" s="7"/>
      <c r="CE507" s="7"/>
    </row>
    <row r="508" spans="1:83" ht="13.15" x14ac:dyDescent="0.4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  <c r="CA508" s="7"/>
      <c r="CB508" s="7"/>
      <c r="CC508" s="7"/>
      <c r="CD508" s="7"/>
      <c r="CE508" s="7"/>
    </row>
    <row r="509" spans="1:83" ht="13.15" x14ac:dyDescent="0.4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  <c r="CA509" s="7"/>
      <c r="CB509" s="7"/>
      <c r="CC509" s="7"/>
      <c r="CD509" s="7"/>
      <c r="CE509" s="7"/>
    </row>
    <row r="510" spans="1:83" ht="13.15" x14ac:dyDescent="0.4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  <c r="CA510" s="7"/>
      <c r="CB510" s="7"/>
      <c r="CC510" s="7"/>
      <c r="CD510" s="7"/>
      <c r="CE510" s="7"/>
    </row>
    <row r="511" spans="1:83" ht="13.15" x14ac:dyDescent="0.4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  <c r="CA511" s="7"/>
      <c r="CB511" s="7"/>
      <c r="CC511" s="7"/>
      <c r="CD511" s="7"/>
      <c r="CE511" s="7"/>
    </row>
    <row r="512" spans="1:83" ht="13.15" x14ac:dyDescent="0.4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  <c r="CA512" s="7"/>
      <c r="CB512" s="7"/>
      <c r="CC512" s="7"/>
      <c r="CD512" s="7"/>
      <c r="CE512" s="7"/>
    </row>
    <row r="513" spans="1:83" ht="13.15" x14ac:dyDescent="0.4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  <c r="CA513" s="7"/>
      <c r="CB513" s="7"/>
      <c r="CC513" s="7"/>
      <c r="CD513" s="7"/>
      <c r="CE513" s="7"/>
    </row>
    <row r="514" spans="1:83" ht="13.15" x14ac:dyDescent="0.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  <c r="CA514" s="7"/>
      <c r="CB514" s="7"/>
      <c r="CC514" s="7"/>
      <c r="CD514" s="7"/>
      <c r="CE514" s="7"/>
    </row>
    <row r="515" spans="1:83" ht="13.15" x14ac:dyDescent="0.4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  <c r="CA515" s="7"/>
      <c r="CB515" s="7"/>
      <c r="CC515" s="7"/>
      <c r="CD515" s="7"/>
      <c r="CE515" s="7"/>
    </row>
    <row r="516" spans="1:83" ht="13.15" x14ac:dyDescent="0.4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  <c r="CA516" s="7"/>
      <c r="CB516" s="7"/>
      <c r="CC516" s="7"/>
      <c r="CD516" s="7"/>
      <c r="CE516" s="7"/>
    </row>
    <row r="517" spans="1:83" ht="13.15" x14ac:dyDescent="0.4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  <c r="CA517" s="7"/>
      <c r="CB517" s="7"/>
      <c r="CC517" s="7"/>
      <c r="CD517" s="7"/>
      <c r="CE517" s="7"/>
    </row>
    <row r="518" spans="1:83" ht="13.15" x14ac:dyDescent="0.4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  <c r="CA518" s="7"/>
      <c r="CB518" s="7"/>
      <c r="CC518" s="7"/>
      <c r="CD518" s="7"/>
      <c r="CE518" s="7"/>
    </row>
    <row r="519" spans="1:83" ht="13.15" x14ac:dyDescent="0.4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  <c r="CA519" s="7"/>
      <c r="CB519" s="7"/>
      <c r="CC519" s="7"/>
      <c r="CD519" s="7"/>
      <c r="CE519" s="7"/>
    </row>
    <row r="520" spans="1:83" ht="13.15" x14ac:dyDescent="0.4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  <c r="CA520" s="7"/>
      <c r="CB520" s="7"/>
      <c r="CC520" s="7"/>
      <c r="CD520" s="7"/>
      <c r="CE520" s="7"/>
    </row>
    <row r="521" spans="1:83" ht="13.15" x14ac:dyDescent="0.4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  <c r="CA521" s="7"/>
      <c r="CB521" s="7"/>
      <c r="CC521" s="7"/>
      <c r="CD521" s="7"/>
      <c r="CE521" s="7"/>
    </row>
    <row r="522" spans="1:83" ht="13.15" x14ac:dyDescent="0.4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  <c r="CA522" s="7"/>
      <c r="CB522" s="7"/>
      <c r="CC522" s="7"/>
      <c r="CD522" s="7"/>
      <c r="CE522" s="7"/>
    </row>
    <row r="523" spans="1:83" ht="13.15" x14ac:dyDescent="0.4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  <c r="CA523" s="7"/>
      <c r="CB523" s="7"/>
      <c r="CC523" s="7"/>
      <c r="CD523" s="7"/>
      <c r="CE523" s="7"/>
    </row>
    <row r="524" spans="1:83" ht="13.15" x14ac:dyDescent="0.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  <c r="CA524" s="7"/>
      <c r="CB524" s="7"/>
      <c r="CC524" s="7"/>
      <c r="CD524" s="7"/>
      <c r="CE524" s="7"/>
    </row>
    <row r="525" spans="1:83" ht="13.15" x14ac:dyDescent="0.4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  <c r="CA525" s="7"/>
      <c r="CB525" s="7"/>
      <c r="CC525" s="7"/>
      <c r="CD525" s="7"/>
      <c r="CE525" s="7"/>
    </row>
    <row r="526" spans="1:83" ht="13.15" x14ac:dyDescent="0.4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  <c r="CA526" s="7"/>
      <c r="CB526" s="7"/>
      <c r="CC526" s="7"/>
      <c r="CD526" s="7"/>
      <c r="CE526" s="7"/>
    </row>
    <row r="527" spans="1:83" ht="13.15" x14ac:dyDescent="0.4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  <c r="CD527" s="7"/>
      <c r="CE527" s="7"/>
    </row>
    <row r="528" spans="1:83" ht="13.15" x14ac:dyDescent="0.4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  <c r="CA528" s="7"/>
      <c r="CB528" s="7"/>
      <c r="CC528" s="7"/>
      <c r="CD528" s="7"/>
      <c r="CE528" s="7"/>
    </row>
    <row r="529" spans="1:83" ht="13.15" x14ac:dyDescent="0.4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  <c r="CA529" s="7"/>
      <c r="CB529" s="7"/>
      <c r="CC529" s="7"/>
      <c r="CD529" s="7"/>
      <c r="CE529" s="7"/>
    </row>
    <row r="530" spans="1:83" ht="13.15" x14ac:dyDescent="0.4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  <c r="CA530" s="7"/>
      <c r="CB530" s="7"/>
      <c r="CC530" s="7"/>
      <c r="CD530" s="7"/>
      <c r="CE530" s="7"/>
    </row>
    <row r="531" spans="1:83" ht="13.15" x14ac:dyDescent="0.4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  <c r="CD531" s="7"/>
      <c r="CE531" s="7"/>
    </row>
    <row r="532" spans="1:83" ht="13.15" x14ac:dyDescent="0.4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  <c r="CD532" s="7"/>
      <c r="CE532" s="7"/>
    </row>
    <row r="533" spans="1:83" ht="13.15" x14ac:dyDescent="0.4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  <c r="CA533" s="7"/>
      <c r="CB533" s="7"/>
      <c r="CC533" s="7"/>
      <c r="CD533" s="7"/>
      <c r="CE533" s="7"/>
    </row>
    <row r="534" spans="1:83" ht="13.15" x14ac:dyDescent="0.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</row>
    <row r="535" spans="1:83" ht="13.15" x14ac:dyDescent="0.4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  <c r="CA535" s="7"/>
      <c r="CB535" s="7"/>
      <c r="CC535" s="7"/>
      <c r="CD535" s="7"/>
      <c r="CE535" s="7"/>
    </row>
    <row r="536" spans="1:83" ht="13.15" x14ac:dyDescent="0.4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  <c r="CA536" s="7"/>
      <c r="CB536" s="7"/>
      <c r="CC536" s="7"/>
      <c r="CD536" s="7"/>
      <c r="CE536" s="7"/>
    </row>
    <row r="537" spans="1:83" ht="13.15" x14ac:dyDescent="0.4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  <c r="CA537" s="7"/>
      <c r="CB537" s="7"/>
      <c r="CC537" s="7"/>
      <c r="CD537" s="7"/>
      <c r="CE537" s="7"/>
    </row>
    <row r="538" spans="1:83" ht="13.15" x14ac:dyDescent="0.4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  <c r="CA538" s="7"/>
      <c r="CB538" s="7"/>
      <c r="CC538" s="7"/>
      <c r="CD538" s="7"/>
      <c r="CE538" s="7"/>
    </row>
    <row r="539" spans="1:83" ht="13.15" x14ac:dyDescent="0.4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  <c r="CD539" s="7"/>
      <c r="CE539" s="7"/>
    </row>
    <row r="540" spans="1:83" ht="13.15" x14ac:dyDescent="0.4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  <c r="CA540" s="7"/>
      <c r="CB540" s="7"/>
      <c r="CC540" s="7"/>
      <c r="CD540" s="7"/>
      <c r="CE540" s="7"/>
    </row>
    <row r="541" spans="1:83" ht="13.15" x14ac:dyDescent="0.4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  <c r="CA541" s="7"/>
      <c r="CB541" s="7"/>
      <c r="CC541" s="7"/>
      <c r="CD541" s="7"/>
      <c r="CE541" s="7"/>
    </row>
    <row r="542" spans="1:83" ht="13.15" x14ac:dyDescent="0.4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  <c r="CA542" s="7"/>
      <c r="CB542" s="7"/>
      <c r="CC542" s="7"/>
      <c r="CD542" s="7"/>
      <c r="CE542" s="7"/>
    </row>
    <row r="543" spans="1:83" ht="13.15" x14ac:dyDescent="0.4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  <c r="CA543" s="7"/>
      <c r="CB543" s="7"/>
      <c r="CC543" s="7"/>
      <c r="CD543" s="7"/>
      <c r="CE543" s="7"/>
    </row>
    <row r="544" spans="1:83" ht="13.15" x14ac:dyDescent="0.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  <c r="CA544" s="7"/>
      <c r="CB544" s="7"/>
      <c r="CC544" s="7"/>
      <c r="CD544" s="7"/>
      <c r="CE544" s="7"/>
    </row>
    <row r="545" spans="1:83" ht="13.15" x14ac:dyDescent="0.4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  <c r="CA545" s="7"/>
      <c r="CB545" s="7"/>
      <c r="CC545" s="7"/>
      <c r="CD545" s="7"/>
      <c r="CE545" s="7"/>
    </row>
    <row r="546" spans="1:83" ht="13.15" x14ac:dyDescent="0.4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  <c r="CA546" s="7"/>
      <c r="CB546" s="7"/>
      <c r="CC546" s="7"/>
      <c r="CD546" s="7"/>
      <c r="CE546" s="7"/>
    </row>
    <row r="547" spans="1:83" ht="13.15" x14ac:dyDescent="0.4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  <c r="CA547" s="7"/>
      <c r="CB547" s="7"/>
      <c r="CC547" s="7"/>
      <c r="CD547" s="7"/>
      <c r="CE547" s="7"/>
    </row>
    <row r="548" spans="1:83" ht="13.15" x14ac:dyDescent="0.4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  <c r="CA548" s="7"/>
      <c r="CB548" s="7"/>
      <c r="CC548" s="7"/>
      <c r="CD548" s="7"/>
      <c r="CE548" s="7"/>
    </row>
    <row r="549" spans="1:83" ht="13.15" x14ac:dyDescent="0.4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  <c r="CA549" s="7"/>
      <c r="CB549" s="7"/>
      <c r="CC549" s="7"/>
      <c r="CD549" s="7"/>
      <c r="CE549" s="7"/>
    </row>
    <row r="550" spans="1:83" ht="13.15" x14ac:dyDescent="0.4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  <c r="CA550" s="7"/>
      <c r="CB550" s="7"/>
      <c r="CC550" s="7"/>
      <c r="CD550" s="7"/>
      <c r="CE550" s="7"/>
    </row>
    <row r="551" spans="1:83" ht="13.15" x14ac:dyDescent="0.4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  <c r="CD551" s="7"/>
      <c r="CE551" s="7"/>
    </row>
    <row r="552" spans="1:83" ht="13.15" x14ac:dyDescent="0.4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  <c r="CA552" s="7"/>
      <c r="CB552" s="7"/>
      <c r="CC552" s="7"/>
      <c r="CD552" s="7"/>
      <c r="CE552" s="7"/>
    </row>
    <row r="553" spans="1:83" ht="13.15" x14ac:dyDescent="0.4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  <c r="CA553" s="7"/>
      <c r="CB553" s="7"/>
      <c r="CC553" s="7"/>
      <c r="CD553" s="7"/>
      <c r="CE553" s="7"/>
    </row>
    <row r="554" spans="1:83" ht="13.15" x14ac:dyDescent="0.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  <c r="CA554" s="7"/>
      <c r="CB554" s="7"/>
      <c r="CC554" s="7"/>
      <c r="CD554" s="7"/>
      <c r="CE554" s="7"/>
    </row>
    <row r="555" spans="1:83" ht="13.15" x14ac:dyDescent="0.4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  <c r="CA555" s="7"/>
      <c r="CB555" s="7"/>
      <c r="CC555" s="7"/>
      <c r="CD555" s="7"/>
      <c r="CE555" s="7"/>
    </row>
    <row r="556" spans="1:83" ht="13.15" x14ac:dyDescent="0.4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  <c r="CA556" s="7"/>
      <c r="CB556" s="7"/>
      <c r="CC556" s="7"/>
      <c r="CD556" s="7"/>
      <c r="CE556" s="7"/>
    </row>
    <row r="557" spans="1:83" ht="13.15" x14ac:dyDescent="0.4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  <c r="CB557" s="7"/>
      <c r="CC557" s="7"/>
      <c r="CD557" s="7"/>
      <c r="CE557" s="7"/>
    </row>
    <row r="558" spans="1:83" ht="13.15" x14ac:dyDescent="0.4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  <c r="CD558" s="7"/>
      <c r="CE558" s="7"/>
    </row>
    <row r="559" spans="1:83" ht="13.15" x14ac:dyDescent="0.4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  <c r="CA559" s="7"/>
      <c r="CB559" s="7"/>
      <c r="CC559" s="7"/>
      <c r="CD559" s="7"/>
      <c r="CE559" s="7"/>
    </row>
    <row r="560" spans="1:83" ht="13.15" x14ac:dyDescent="0.4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  <c r="CA560" s="7"/>
      <c r="CB560" s="7"/>
      <c r="CC560" s="7"/>
      <c r="CD560" s="7"/>
      <c r="CE560" s="7"/>
    </row>
    <row r="561" spans="1:83" ht="13.15" x14ac:dyDescent="0.4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  <c r="CC561" s="7"/>
      <c r="CD561" s="7"/>
      <c r="CE561" s="7"/>
    </row>
    <row r="562" spans="1:83" ht="13.15" x14ac:dyDescent="0.4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  <c r="CA562" s="7"/>
      <c r="CB562" s="7"/>
      <c r="CC562" s="7"/>
      <c r="CD562" s="7"/>
      <c r="CE562" s="7"/>
    </row>
    <row r="563" spans="1:83" ht="13.15" x14ac:dyDescent="0.4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  <c r="CA563" s="7"/>
      <c r="CB563" s="7"/>
      <c r="CC563" s="7"/>
      <c r="CD563" s="7"/>
      <c r="CE563" s="7"/>
    </row>
    <row r="564" spans="1:83" ht="13.15" x14ac:dyDescent="0.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  <c r="CA564" s="7"/>
      <c r="CB564" s="7"/>
      <c r="CC564" s="7"/>
      <c r="CD564" s="7"/>
      <c r="CE564" s="7"/>
    </row>
    <row r="565" spans="1:83" ht="13.15" x14ac:dyDescent="0.4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  <c r="CA565" s="7"/>
      <c r="CB565" s="7"/>
      <c r="CC565" s="7"/>
      <c r="CD565" s="7"/>
      <c r="CE565" s="7"/>
    </row>
    <row r="566" spans="1:83" ht="13.15" x14ac:dyDescent="0.4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  <c r="CA566" s="7"/>
      <c r="CB566" s="7"/>
      <c r="CC566" s="7"/>
      <c r="CD566" s="7"/>
      <c r="CE566" s="7"/>
    </row>
    <row r="567" spans="1:83" ht="13.15" x14ac:dyDescent="0.4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  <c r="CC567" s="7"/>
      <c r="CD567" s="7"/>
      <c r="CE567" s="7"/>
    </row>
    <row r="568" spans="1:83" ht="13.15" x14ac:dyDescent="0.4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  <c r="CA568" s="7"/>
      <c r="CB568" s="7"/>
      <c r="CC568" s="7"/>
      <c r="CD568" s="7"/>
      <c r="CE568" s="7"/>
    </row>
    <row r="569" spans="1:83" ht="13.15" x14ac:dyDescent="0.4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  <c r="CA569" s="7"/>
      <c r="CB569" s="7"/>
      <c r="CC569" s="7"/>
      <c r="CD569" s="7"/>
      <c r="CE569" s="7"/>
    </row>
    <row r="570" spans="1:83" ht="13.15" x14ac:dyDescent="0.4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  <c r="CA570" s="7"/>
      <c r="CB570" s="7"/>
      <c r="CC570" s="7"/>
      <c r="CD570" s="7"/>
      <c r="CE570" s="7"/>
    </row>
    <row r="571" spans="1:83" ht="13.15" x14ac:dyDescent="0.4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  <c r="CA571" s="7"/>
      <c r="CB571" s="7"/>
      <c r="CC571" s="7"/>
      <c r="CD571" s="7"/>
      <c r="CE571" s="7"/>
    </row>
    <row r="572" spans="1:83" ht="13.15" x14ac:dyDescent="0.4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  <c r="CA572" s="7"/>
      <c r="CB572" s="7"/>
      <c r="CC572" s="7"/>
      <c r="CD572" s="7"/>
      <c r="CE572" s="7"/>
    </row>
    <row r="573" spans="1:83" ht="13.15" x14ac:dyDescent="0.4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  <c r="CA573" s="7"/>
      <c r="CB573" s="7"/>
      <c r="CC573" s="7"/>
      <c r="CD573" s="7"/>
      <c r="CE573" s="7"/>
    </row>
    <row r="574" spans="1:83" ht="13.15" x14ac:dyDescent="0.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  <c r="CA574" s="7"/>
      <c r="CB574" s="7"/>
      <c r="CC574" s="7"/>
      <c r="CD574" s="7"/>
      <c r="CE574" s="7"/>
    </row>
    <row r="575" spans="1:83" ht="13.15" x14ac:dyDescent="0.4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  <c r="CA575" s="7"/>
      <c r="CB575" s="7"/>
      <c r="CC575" s="7"/>
      <c r="CD575" s="7"/>
      <c r="CE575" s="7"/>
    </row>
    <row r="576" spans="1:83" ht="13.15" x14ac:dyDescent="0.4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  <c r="CA576" s="7"/>
      <c r="CB576" s="7"/>
      <c r="CC576" s="7"/>
      <c r="CD576" s="7"/>
      <c r="CE576" s="7"/>
    </row>
    <row r="577" spans="1:83" ht="13.15" x14ac:dyDescent="0.4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  <c r="CA577" s="7"/>
      <c r="CB577" s="7"/>
      <c r="CC577" s="7"/>
      <c r="CD577" s="7"/>
      <c r="CE577" s="7"/>
    </row>
    <row r="578" spans="1:83" ht="13.15" x14ac:dyDescent="0.4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  <c r="CA578" s="7"/>
      <c r="CB578" s="7"/>
      <c r="CC578" s="7"/>
      <c r="CD578" s="7"/>
      <c r="CE578" s="7"/>
    </row>
    <row r="579" spans="1:83" ht="13.15" x14ac:dyDescent="0.4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  <c r="CA579" s="7"/>
      <c r="CB579" s="7"/>
      <c r="CC579" s="7"/>
      <c r="CD579" s="7"/>
      <c r="CE579" s="7"/>
    </row>
    <row r="580" spans="1:83" ht="13.15" x14ac:dyDescent="0.4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</row>
    <row r="581" spans="1:83" ht="13.15" x14ac:dyDescent="0.4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</row>
    <row r="582" spans="1:83" ht="13.15" x14ac:dyDescent="0.4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</row>
    <row r="583" spans="1:83" ht="13.15" x14ac:dyDescent="0.4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</row>
    <row r="584" spans="1:83" ht="13.15" x14ac:dyDescent="0.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  <c r="CB584" s="7"/>
      <c r="CC584" s="7"/>
      <c r="CD584" s="7"/>
      <c r="CE584" s="7"/>
    </row>
    <row r="585" spans="1:83" ht="13.15" x14ac:dyDescent="0.4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</row>
    <row r="586" spans="1:83" ht="13.15" x14ac:dyDescent="0.4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</row>
    <row r="587" spans="1:83" ht="13.15" x14ac:dyDescent="0.4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</row>
  </sheetData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Reference</vt:lpstr>
      <vt:lpstr>Figure 10.4</vt:lpstr>
      <vt:lpstr>Data_Figure_10.4</vt:lpstr>
    </vt:vector>
  </TitlesOfParts>
  <Company>Harvard Kennedy School of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Patricio Ezequiel Merlani</dc:creator>
  <cp:lastModifiedBy>Kenneth Rogoff</cp:lastModifiedBy>
  <dcterms:created xsi:type="dcterms:W3CDTF">2015-05-22T00:12:34Z</dcterms:created>
  <dcterms:modified xsi:type="dcterms:W3CDTF">2015-11-20T12:30:08Z</dcterms:modified>
</cp:coreProperties>
</file>